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defaultThemeVersion="166925"/>
  <mc:AlternateContent xmlns:mc="http://schemas.openxmlformats.org/markup-compatibility/2006">
    <mc:Choice Requires="x15">
      <x15ac:absPath xmlns:x15ac="http://schemas.microsoft.com/office/spreadsheetml/2010/11/ac" url="C:\Users\apal\Desktop\Załączniki do Regulaminu_5.11_2024\Zał. 3 do regulaminu Wzory zał.do WOD\"/>
    </mc:Choice>
  </mc:AlternateContent>
  <xr:revisionPtr revIDLastSave="0" documentId="8_{2E8BB655-540D-4AA2-98C5-2203488C3A55}" xr6:coauthVersionLast="36" xr6:coauthVersionMax="36" xr10:uidLastSave="{00000000-0000-0000-0000-000000000000}"/>
  <bookViews>
    <workbookView xWindow="0" yWindow="0" windowWidth="28800" windowHeight="11025" xr2:uid="{7F03DB3B-ECD4-427F-A9DF-155C4F639503}"/>
  </bookViews>
  <sheets>
    <sheet name=" Zysk operacyjny"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0" i="2" l="1"/>
  <c r="D59" i="2"/>
  <c r="C60" i="2" s="1"/>
  <c r="C47" i="2" l="1"/>
  <c r="C73" i="2" l="1"/>
  <c r="C48" i="2"/>
  <c r="R57" i="2" l="1"/>
  <c r="O57" i="2"/>
  <c r="P57" i="2"/>
  <c r="Q57" i="2"/>
  <c r="L57" i="2"/>
  <c r="M57" i="2"/>
  <c r="N57" i="2"/>
  <c r="J58" i="2"/>
  <c r="C58" i="2"/>
  <c r="K57" i="2"/>
  <c r="J57" i="2"/>
  <c r="I57" i="2"/>
  <c r="H57" i="2"/>
  <c r="G57" i="2"/>
  <c r="F57" i="2"/>
  <c r="E57" i="2"/>
  <c r="D57" i="2"/>
  <c r="C57" i="2"/>
  <c r="C59" i="2" l="1"/>
  <c r="D58" i="2"/>
  <c r="Q58" i="2"/>
  <c r="Q59" i="2" s="1"/>
  <c r="P58" i="2"/>
  <c r="P59" i="2" s="1"/>
  <c r="H58" i="2"/>
  <c r="H59" i="2" s="1"/>
  <c r="N58" i="2"/>
  <c r="N59" i="2" s="1"/>
  <c r="O58" i="2"/>
  <c r="O59" i="2" s="1"/>
  <c r="M58" i="2"/>
  <c r="M59" i="2" s="1"/>
  <c r="L58" i="2"/>
  <c r="L59" i="2" s="1"/>
  <c r="R58" i="2"/>
  <c r="R59" i="2" s="1"/>
  <c r="I58" i="2"/>
  <c r="I59" i="2" s="1"/>
  <c r="J59" i="2"/>
  <c r="E58" i="2"/>
  <c r="E59" i="2" s="1"/>
  <c r="K58" i="2"/>
  <c r="K59" i="2" s="1"/>
  <c r="F58" i="2"/>
  <c r="F59" i="2" s="1"/>
  <c r="G58" i="2"/>
  <c r="G59" i="2" s="1"/>
  <c r="C68" i="2" l="1"/>
  <c r="C77" i="2" l="1"/>
  <c r="C78" i="2" s="1"/>
</calcChain>
</file>

<file path=xl/sharedStrings.xml><?xml version="1.0" encoding="utf-8"?>
<sst xmlns="http://schemas.openxmlformats.org/spreadsheetml/2006/main" count="82" uniqueCount="62">
  <si>
    <t xml:space="preserve">Początek okresu odniesienia - rok: </t>
  </si>
  <si>
    <t xml:space="preserve">Koniec  okresu odniesienia - rok: </t>
  </si>
  <si>
    <t>Początek dyskontowania (t=1)  -rok:</t>
  </si>
  <si>
    <t>tak</t>
  </si>
  <si>
    <t>netto</t>
  </si>
  <si>
    <t>nie</t>
  </si>
  <si>
    <t>brutto</t>
  </si>
  <si>
    <t>Pozostałe źródła (wymienić):</t>
  </si>
  <si>
    <t>Zastosowana stopa dyskontowa:</t>
  </si>
  <si>
    <t>Początek dyskontowania (rok t=1)</t>
  </si>
  <si>
    <t>Rok t=</t>
  </si>
  <si>
    <t>Przychody operacyjne</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</si>
  <si>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</si>
  <si>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</si>
  <si>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</si>
  <si>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</si>
  <si>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</si>
  <si>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</si>
  <si>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</si>
  <si>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Określenie kwoty pomocy na podstawie zysku operacyjnego</t>
  </si>
  <si>
    <t>EC- koszty kwalifikowane objęte danym rodzajem pomocy (bez pomocy de minimis)</t>
  </si>
  <si>
    <t>Maksymalny poziom pomocy (%)</t>
  </si>
  <si>
    <t xml:space="preserve">Max Crpa </t>
  </si>
  <si>
    <t>Dopuszczalny poziom pomocy (%)</t>
  </si>
  <si>
    <t>zgodnie z  SZOP FEPZ 2021-2027</t>
  </si>
  <si>
    <t>Dopuszczalna kwota pomocy</t>
  </si>
  <si>
    <t>Kwota pomocy = EC - ZO</t>
  </si>
  <si>
    <t>Wnioskodawca</t>
  </si>
  <si>
    <t>Tytuł projektu</t>
  </si>
  <si>
    <t>Wskazówki do dokonania analizy oraz dotyczące wypełnienia dokumentu</t>
  </si>
  <si>
    <t xml:space="preserve">3. Dyskontowanie </t>
  </si>
  <si>
    <t xml:space="preserve">1. Okres odniesienia - lata </t>
  </si>
  <si>
    <t>2. Okres ekonomicznego życia projektu (w latach)</t>
  </si>
  <si>
    <t>Stopa dyskontowa do wyliczenia zysku operacyjnego:</t>
  </si>
  <si>
    <t>Rok bazowy (t=0):</t>
  </si>
  <si>
    <t>Indywidualna weryfikacja potrzeb metodą zysku operacyjnego dla projektów objętych pomocą publiczną.
Jeżeli w projekcie objętym pomocą publiczną maksymalna kwota dofinansowania zgodnie z Rozporządzeniem Komisji (UE) nr 651/2014 powinna być ustalona w oparciu o indywidualną weryfikację potrzeb metodą zysku operacyjnego, wnioskodawca powinien dokonać wyliczeń uwzględniając mechanizm pomniejszania kosztów kwalifikowalnych o zysk operacyjny.</t>
  </si>
  <si>
    <t>Początek dyskontowania = następny rok po roku bazowym.</t>
  </si>
  <si>
    <t>Maksymalny poziom % dofinansowania UE (Max CRpa):</t>
  </si>
  <si>
    <t>4. Intensywność wsparcia</t>
  </si>
  <si>
    <t>Kwalifikowalność podatku VAT w projekcie:</t>
  </si>
  <si>
    <t>Wyszczególnienie</t>
  </si>
  <si>
    <t>Tabela. Obliczenia zdyskontowanego zysku operacyjnego</t>
  </si>
  <si>
    <t>Założenia dotyczące projektu</t>
  </si>
  <si>
    <t>wyrażony w PLN</t>
  </si>
  <si>
    <t>Wkład własny (do kosztów kwalifikowalnych i niekwalifikowalnych):</t>
  </si>
  <si>
    <t>Kredyt (transze kredytu, oprocentowanie, ilośc rat prowizja, harmonogram spłat):</t>
  </si>
  <si>
    <t>Obliczenia kwoty pomocy metodą zysku operacyjnego dla projektów objętych pomocą publiczną</t>
  </si>
  <si>
    <t>Horyzont czasowy - okres, za który należy sporządzić prognozę przepływów pieniężnych w projekcie, uwzględniający zarówno okres realizacji projektu, jak i okres po jego ukończeniu, to jest fazę inwestycyjną i operacyjną. Rokiem bazowym w analizie powinien być założony w analizie rok rozpoczęcia realizacji projektu (na przykład rok rozpoczęcia robót budowlanych). Wyjątkiem od tej zasady jest sytuacja, w której wniosek o dofinansowanie został sporządzony na etapie, gdy realizacja projektu została już rozpoczęta. Wówczas rokiem bazowym jest rok złożenia wniosku o dofinansowanie. Prac przygotowawczych (na przykład prac geodezyjnych lub uzyskania zezwoleń, czy przeprowadzenia Studiów Wykonalności) nie uznaje się za rozpoczęcie rzeczowej realizacji projektu.
Okres odniesienia zastosowany w analizach powinien odzwierciedlać ekonomiczny okres użytkowania projektu, a więc odpowiadać oczekiwanemu czasowi, w którym projekt pozostaje użyteczny (to znaczy zdolny do dostarczania dóbr/usług). W celu zachowania porównywalności należy przyjąć 15 letni okres odniesienia.</t>
  </si>
  <si>
    <t>Obejmuje okres, przez jaki Wnioskodawca planuje użytkować produkty projektu. Okres ekonomicznego życia projektu należy odróżnić od okresu odniesienia przyjętego (umownie) dla poszczególnych sektorów, dla którego przygotowywane są projekcje finansowe. Wskazywany do wyliczenia zysku operacyjnego.</t>
  </si>
  <si>
    <t>Stopa dyskontowa (ceny stałe):</t>
  </si>
  <si>
    <t>Maksymalny poziom dofinansowania dla udzielanej pomocy publicznej (określona w %):</t>
  </si>
  <si>
    <t>Stopa dyskontowa - stopa, względem której przyszłe wartości wpływów i wydatków sprowadza się do wartości bieżącej. W ramach przeprowadzonej analizy projektu należy zastosować następujące stopy dyskontowe:</t>
  </si>
  <si>
    <t>Stopa referencyjna dla projektów objętych pomocą publiczną zobligowanych do wyliczenia zysku operacyjnego, publikowana przez UOKiK na https://uokik.gov.pl/stopa_referencyjna_i_archiwum.php.</t>
  </si>
  <si>
    <t>To rok rozpoczęcia realizacji projektu. W przypadku gdy realizacja projektu została rozpoczęta przed złożeniem wniosku o dofinansowanie, rokiem bazowym jest rok złożenia wniosku.</t>
  </si>
  <si>
    <t>Stosowane ceny w analizie finansowej:</t>
  </si>
  <si>
    <r>
      <t xml:space="preserve">Założenia dotyczące tabeli - </t>
    </r>
    <r>
      <rPr>
        <sz val="11"/>
        <color theme="1"/>
        <rFont val="Arial"/>
        <family val="2"/>
        <charset val="238"/>
      </rPr>
      <t>Proszę</t>
    </r>
    <r>
      <rPr>
        <sz val="11"/>
        <color rgb="FFFF0000"/>
        <rFont val="Arial"/>
        <family val="2"/>
        <charset val="238"/>
      </rPr>
      <t xml:space="preserve"> </t>
    </r>
    <r>
      <rPr>
        <sz val="11"/>
        <rFont val="Arial"/>
        <family val="2"/>
        <charset val="238"/>
      </rPr>
      <t>opisać</t>
    </r>
    <r>
      <rPr>
        <sz val="11"/>
        <color theme="1"/>
        <rFont val="Arial"/>
        <family val="2"/>
        <charset val="238"/>
      </rPr>
      <t xml:space="preserve"> założenia dla przyjętych wartości wykazanych we wskazanym okresie odniesienia.</t>
    </r>
  </si>
  <si>
    <t>należy wybrać 'tak' lub 'nie'</t>
  </si>
  <si>
    <t>należy wybrać 'netto' lub 'brutto'</t>
  </si>
  <si>
    <t xml:space="preserve">ŹRÓDŁA FINANSOWANIA nakładów inwestycyjnych </t>
  </si>
  <si>
    <t>Pomoc publiczna - indywidualna weryfikacja potrzeb metodą zysku operacyjnego</t>
  </si>
  <si>
    <t xml:space="preserve">Zgodnie z SZOP FEPZ 2021-2027 oraz rozdziałem VI. Zasady finansowania </t>
  </si>
  <si>
    <t xml:space="preserve">UWAGA! W komórce powinien wyświetlić się niższy poziom dofinansowania (wartość kómórki C70 albo C73) i nie powinien przekroczyć wartości wynikającej z sekcji  VI. Zasady finansowania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</si>
</sst>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z_ł_-;\-* #,##0.00\ _z_ł_-;_-* &quot;-&quot;??\ _z_ł_-;_-@_-"/>
    <numFmt numFmtId="164" formatCode="0.000"/>
    <numFmt numFmtId="165" formatCode="#,##0_ ;\-#,##0\ "/>
    <numFmt numFmtId="166" formatCode="_-* #,##0\ _z_ł_-;\-* #,##0\ _z_ł_-;_-* &quot;-&quot;??\ _z_ł_-;_-@_-"/>
    <numFmt numFmtId="167" formatCode="0.0000%"/>
    <numFmt numFmtId="168" formatCode="#,##0.00\ &quot;zł&quot;"/>
  </numFmts>
  <fonts count="47">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9"/>
      <name val="Arial"/>
      <family val="2"/>
      <charset val="238"/>
    </font>
    <font>
      <sz val="10"/>
      <name val="Arial PL"/>
    </font>
    <font>
      <sz val="14"/>
      <name val="Verdana"/>
      <family val="2"/>
      <charset val="238"/>
    </font>
    <font>
      <sz val="10"/>
      <name val="Arial"/>
      <family val="2"/>
      <charset val="238"/>
    </font>
    <font>
      <sz val="36"/>
      <name val="Arial"/>
      <family val="2"/>
      <charset val="238"/>
    </font>
    <font>
      <b/>
      <sz val="10"/>
      <name val="Arial"/>
      <family val="2"/>
      <charset val="238"/>
    </font>
    <font>
      <b/>
      <sz val="10"/>
      <color rgb="FFFFFFFF"/>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b/>
      <sz val="10"/>
      <color rgb="FFFF0000"/>
      <name val="Arial"/>
      <family val="2"/>
      <charset val="238"/>
    </font>
    <font>
      <sz val="14"/>
      <name val="Arial"/>
      <family val="2"/>
      <charset val="238"/>
    </font>
    <font>
      <i/>
      <sz val="14"/>
      <name val="Arial"/>
      <family val="2"/>
      <charset val="238"/>
    </font>
    <font>
      <sz val="10"/>
      <name val="Arial"/>
      <family val="2"/>
      <charset val="238"/>
    </font>
    <font>
      <sz val="10"/>
      <color theme="1"/>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b/>
      <sz val="11"/>
      <name val="Arial"/>
      <family val="2"/>
      <charset val="238"/>
    </font>
    <font>
      <sz val="11"/>
      <color rgb="FFFF0000"/>
      <name val="Arial"/>
      <family val="2"/>
      <charset val="238"/>
    </font>
    <font>
      <b/>
      <sz val="11"/>
      <color theme="1"/>
      <name val="Arial"/>
      <family val="2"/>
      <charset val="238"/>
    </font>
    <font>
      <b/>
      <sz val="10"/>
      <color theme="1"/>
      <name val="Arial"/>
      <family val="2"/>
      <charset val="238"/>
    </font>
    <font>
      <sz val="10"/>
      <color rgb="FFCCECFF"/>
      <name val="Arial"/>
      <family val="2"/>
      <charset val="238"/>
    </font>
    <font>
      <b/>
      <sz val="8"/>
      <color rgb="FFFF0000"/>
      <name val="Arial"/>
      <family val="2"/>
      <charset val="238"/>
    </font>
    <font>
      <sz val="10"/>
      <color theme="0"/>
      <name val="Arial"/>
      <family val="2"/>
      <charset val="238"/>
    </font>
    <font>
      <sz val="11"/>
      <color theme="1"/>
      <name val="Arial"/>
      <family val="2"/>
      <charset val="238"/>
    </font>
    <font>
      <sz val="10"/>
      <color theme="1"/>
      <name val="Calibri"/>
      <family val="2"/>
      <charset val="238"/>
      <scheme val="minor"/>
    </font>
    <font>
      <b/>
      <sz val="10"/>
      <color indexed="8"/>
      <name val="Arial"/>
      <family val="2"/>
      <charset val="238"/>
    </font>
    <font>
      <sz val="11"/>
      <name val="Arial"/>
      <family val="2"/>
      <charset val="238"/>
    </font>
  </fonts>
  <fills count="30">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rgb="FFFFFFCC"/>
        <bgColor indexed="64"/>
      </patternFill>
    </fill>
    <fill>
      <patternFill patternType="solid">
        <fgColor rgb="FFCCECFF"/>
        <bgColor indexed="64"/>
      </patternFill>
    </fill>
    <fill>
      <patternFill patternType="solid">
        <fgColor rgb="FF0099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49">
    <xf numFmtId="0" fontId="0" fillId="0" borderId="0"/>
    <xf numFmtId="43" fontId="1" fillId="0" borderId="0" applyFont="0" applyFill="0" applyBorder="0" applyAlignment="0" applyProtection="0"/>
    <xf numFmtId="3" fontId="4" fillId="0" borderId="0"/>
    <xf numFmtId="0" fontId="17" fillId="0" borderId="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20" fillId="18"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5" borderId="0" applyNumberFormat="0" applyBorder="0" applyAlignment="0" applyProtection="0"/>
    <xf numFmtId="0" fontId="21" fillId="13" borderId="28" applyNumberFormat="0" applyAlignment="0" applyProtection="0"/>
    <xf numFmtId="0" fontId="22" fillId="26" borderId="29" applyNumberFormat="0" applyAlignment="0" applyProtection="0"/>
    <xf numFmtId="0" fontId="23" fillId="10" borderId="0" applyNumberFormat="0" applyBorder="0" applyAlignment="0" applyProtection="0"/>
    <xf numFmtId="0" fontId="24" fillId="0" borderId="30" applyNumberFormat="0" applyFill="0" applyAlignment="0" applyProtection="0"/>
    <xf numFmtId="0" fontId="25" fillId="27" borderId="31" applyNumberFormat="0" applyAlignment="0" applyProtection="0"/>
    <xf numFmtId="0" fontId="26" fillId="0" borderId="32" applyNumberFormat="0" applyFill="0" applyAlignment="0" applyProtection="0"/>
    <xf numFmtId="0" fontId="27" fillId="0" borderId="33" applyNumberFormat="0" applyFill="0" applyAlignment="0" applyProtection="0"/>
    <xf numFmtId="0" fontId="28" fillId="0" borderId="34" applyNumberFormat="0" applyFill="0" applyAlignment="0" applyProtection="0"/>
    <xf numFmtId="0" fontId="28" fillId="0" borderId="0" applyNumberFormat="0" applyFill="0" applyBorder="0" applyAlignment="0" applyProtection="0"/>
    <xf numFmtId="0" fontId="29" fillId="28" borderId="0" applyNumberFormat="0" applyBorder="0" applyAlignment="0" applyProtection="0"/>
    <xf numFmtId="0" fontId="30" fillId="26" borderId="28" applyNumberFormat="0" applyAlignment="0" applyProtection="0"/>
    <xf numFmtId="0" fontId="31" fillId="0" borderId="35"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6" fillId="29" borderId="36" applyNumberFormat="0" applyFont="0" applyAlignment="0" applyProtection="0"/>
    <xf numFmtId="0" fontId="6" fillId="29" borderId="36" applyNumberFormat="0" applyFont="0" applyAlignment="0" applyProtection="0"/>
    <xf numFmtId="0" fontId="35" fillId="9" borderId="0" applyNumberFormat="0" applyBorder="0" applyAlignment="0" applyProtection="0"/>
    <xf numFmtId="0" fontId="6" fillId="0" borderId="0"/>
    <xf numFmtId="0" fontId="1" fillId="0" borderId="0"/>
    <xf numFmtId="43" fontId="6" fillId="0" borderId="0" applyFont="0" applyFill="0" applyBorder="0" applyAlignment="0" applyProtection="0"/>
  </cellStyleXfs>
  <cellXfs count="195">
    <xf numFmtId="0" fontId="0" fillId="0" borderId="0" xfId="0"/>
    <xf numFmtId="0" fontId="6" fillId="0" borderId="0" xfId="0" applyFont="1"/>
    <xf numFmtId="0" fontId="7" fillId="0" borderId="0" xfId="0" applyFont="1" applyAlignment="1">
      <alignment horizontal="center" vertical="center"/>
    </xf>
    <xf numFmtId="0" fontId="6" fillId="0" borderId="0" xfId="0" applyFont="1" applyBorder="1"/>
    <xf numFmtId="0" fontId="8" fillId="0" borderId="0" xfId="0" applyFont="1"/>
    <xf numFmtId="0" fontId="8" fillId="0" borderId="0" xfId="0" applyFont="1" applyAlignment="1">
      <alignment horizontal="center"/>
    </xf>
    <xf numFmtId="0" fontId="6" fillId="0" borderId="9" xfId="0" applyFont="1" applyBorder="1" applyAlignment="1">
      <alignment horizontal="center"/>
    </xf>
    <xf numFmtId="0" fontId="10" fillId="0" borderId="9" xfId="0" applyFont="1" applyFill="1" applyBorder="1" applyAlignment="1">
      <alignment wrapText="1"/>
    </xf>
    <xf numFmtId="4" fontId="1" fillId="0" borderId="9" xfId="1" applyNumberFormat="1" applyBorder="1"/>
    <xf numFmtId="4" fontId="1" fillId="0" borderId="9" xfId="1" applyNumberFormat="1" applyFill="1" applyBorder="1"/>
    <xf numFmtId="0" fontId="11" fillId="0" borderId="9" xfId="0" applyFont="1" applyBorder="1" applyAlignment="1">
      <alignment horizontal="center"/>
    </xf>
    <xf numFmtId="0" fontId="11" fillId="0" borderId="9" xfId="0" applyFont="1" applyBorder="1"/>
    <xf numFmtId="165" fontId="11" fillId="0" borderId="0" xfId="1" applyNumberFormat="1" applyFont="1" applyBorder="1"/>
    <xf numFmtId="0" fontId="6" fillId="0" borderId="0" xfId="0" applyFont="1" applyFill="1"/>
    <xf numFmtId="0" fontId="8" fillId="0" borderId="0" xfId="0" applyFont="1" applyFill="1" applyBorder="1" applyAlignment="1">
      <alignment horizontal="center"/>
    </xf>
    <xf numFmtId="10" fontId="8" fillId="0" borderId="0" xfId="0" applyNumberFormat="1" applyFont="1" applyFill="1" applyBorder="1" applyAlignment="1">
      <alignment horizontal="center"/>
    </xf>
    <xf numFmtId="0" fontId="6" fillId="0" borderId="0" xfId="0" applyFont="1" applyFill="1" applyBorder="1" applyAlignment="1">
      <alignment vertical="top" wrapText="1"/>
    </xf>
    <xf numFmtId="0" fontId="0" fillId="0" borderId="0" xfId="0" applyFill="1"/>
    <xf numFmtId="0" fontId="8" fillId="0" borderId="0" xfId="0" applyNumberFormat="1" applyFont="1" applyFill="1" applyBorder="1" applyAlignment="1">
      <alignment horizontal="center"/>
    </xf>
    <xf numFmtId="0" fontId="0" fillId="0" borderId="0" xfId="0" applyAlignment="1">
      <alignment horizontal="center"/>
    </xf>
    <xf numFmtId="0" fontId="3" fillId="0" borderId="0" xfId="0" applyFont="1"/>
    <xf numFmtId="0" fontId="11" fillId="0" borderId="0" xfId="0" applyFont="1"/>
    <xf numFmtId="0" fontId="14" fillId="0" borderId="0" xfId="0" applyFont="1" applyFill="1" applyBorder="1" applyAlignment="1">
      <alignment wrapText="1"/>
    </xf>
    <xf numFmtId="0" fontId="14" fillId="0" borderId="0" xfId="0" applyFont="1" applyFill="1" applyAlignment="1">
      <alignment wrapText="1"/>
    </xf>
    <xf numFmtId="167" fontId="14" fillId="0" borderId="0" xfId="0" applyNumberFormat="1" applyFont="1" applyFill="1" applyAlignment="1">
      <alignment wrapText="1"/>
    </xf>
    <xf numFmtId="0" fontId="8" fillId="0" borderId="0" xfId="0" applyFont="1" applyAlignment="1">
      <alignment horizontal="left"/>
    </xf>
    <xf numFmtId="0" fontId="8" fillId="0" borderId="0" xfId="0" applyFont="1" applyFill="1"/>
    <xf numFmtId="0" fontId="8" fillId="0" borderId="0" xfId="0" applyFont="1" applyFill="1" applyBorder="1" applyAlignment="1">
      <alignment horizontal="center" vertical="center"/>
    </xf>
    <xf numFmtId="0" fontId="9" fillId="4" borderId="9" xfId="0" applyFont="1" applyFill="1" applyBorder="1" applyAlignment="1">
      <alignment horizontal="center"/>
    </xf>
    <xf numFmtId="0" fontId="8" fillId="4" borderId="9" xfId="0" applyFont="1" applyFill="1" applyBorder="1" applyAlignment="1">
      <alignment horizontal="center"/>
    </xf>
    <xf numFmtId="1" fontId="8" fillId="4" borderId="9" xfId="2" applyNumberFormat="1" applyFont="1" applyFill="1" applyBorder="1" applyAlignment="1">
      <alignment horizontal="center"/>
    </xf>
    <xf numFmtId="0" fontId="6" fillId="4" borderId="9" xfId="0" applyFont="1" applyFill="1" applyBorder="1" applyAlignment="1">
      <alignment horizontal="center"/>
    </xf>
    <xf numFmtId="0" fontId="6" fillId="4" borderId="20" xfId="0" applyFont="1" applyFill="1" applyBorder="1" applyAlignment="1">
      <alignment horizontal="center"/>
    </xf>
    <xf numFmtId="0" fontId="6" fillId="4" borderId="21" xfId="0" applyFont="1" applyFill="1" applyBorder="1" applyAlignment="1">
      <alignment horizontal="center"/>
    </xf>
    <xf numFmtId="10" fontId="6" fillId="5" borderId="9" xfId="0" applyNumberFormat="1" applyFont="1" applyFill="1" applyBorder="1"/>
    <xf numFmtId="10" fontId="8" fillId="5" borderId="9" xfId="0" applyNumberFormat="1" applyFont="1" applyFill="1" applyBorder="1" applyAlignment="1">
      <alignment horizontal="center"/>
    </xf>
    <xf numFmtId="164" fontId="11" fillId="6" borderId="22" xfId="0" applyNumberFormat="1" applyFont="1" applyFill="1" applyBorder="1" applyAlignment="1">
      <alignment horizontal="right"/>
    </xf>
    <xf numFmtId="164" fontId="11" fillId="6" borderId="9" xfId="0" applyNumberFormat="1" applyFont="1" applyFill="1" applyBorder="1" applyAlignment="1">
      <alignment horizontal="right"/>
    </xf>
    <xf numFmtId="165" fontId="13" fillId="6" borderId="14" xfId="1" applyNumberFormat="1" applyFont="1" applyFill="1" applyBorder="1"/>
    <xf numFmtId="0" fontId="13" fillId="6" borderId="7" xfId="0" applyFont="1" applyFill="1" applyBorder="1"/>
    <xf numFmtId="0" fontId="9" fillId="7" borderId="9" xfId="0" applyFont="1" applyFill="1" applyBorder="1" applyAlignment="1">
      <alignment horizontal="center"/>
    </xf>
    <xf numFmtId="0" fontId="9" fillId="7" borderId="9" xfId="0" applyFont="1" applyFill="1" applyBorder="1"/>
    <xf numFmtId="3" fontId="9" fillId="7" borderId="9" xfId="1" applyNumberFormat="1" applyFont="1" applyFill="1" applyBorder="1"/>
    <xf numFmtId="165" fontId="9" fillId="7" borderId="20" xfId="1" applyNumberFormat="1" applyFont="1" applyFill="1" applyBorder="1"/>
    <xf numFmtId="165" fontId="9" fillId="7" borderId="9" xfId="1" applyNumberFormat="1" applyFont="1" applyFill="1" applyBorder="1"/>
    <xf numFmtId="3" fontId="5" fillId="2" borderId="19" xfId="2" applyFont="1" applyFill="1" applyBorder="1" applyAlignment="1">
      <alignment vertical="center" wrapText="1"/>
    </xf>
    <xf numFmtId="166" fontId="15" fillId="3" borderId="2" xfId="1" applyNumberFormat="1" applyFont="1" applyFill="1" applyBorder="1"/>
    <xf numFmtId="166" fontId="16" fillId="3" borderId="2" xfId="1" applyNumberFormat="1" applyFont="1" applyFill="1" applyBorder="1"/>
    <xf numFmtId="166" fontId="16" fillId="3" borderId="3" xfId="1" applyNumberFormat="1" applyFont="1" applyFill="1" applyBorder="1"/>
    <xf numFmtId="3" fontId="9" fillId="7" borderId="14" xfId="0" applyNumberFormat="1" applyFont="1" applyFill="1" applyBorder="1" applyAlignment="1">
      <alignment horizontal="center"/>
    </xf>
    <xf numFmtId="10" fontId="9" fillId="7" borderId="14" xfId="0" applyNumberFormat="1" applyFont="1" applyFill="1" applyBorder="1" applyAlignment="1">
      <alignment horizontal="center" vertical="center"/>
    </xf>
    <xf numFmtId="0" fontId="9" fillId="7" borderId="27" xfId="0" applyFont="1" applyFill="1" applyBorder="1" applyAlignment="1">
      <alignment horizontal="center"/>
    </xf>
    <xf numFmtId="0" fontId="9" fillId="7" borderId="26" xfId="0" applyFont="1" applyFill="1" applyBorder="1" applyAlignment="1">
      <alignment horizontal="center" vertical="center"/>
    </xf>
    <xf numFmtId="10" fontId="9" fillId="7" borderId="14" xfId="0" applyNumberFormat="1" applyFont="1" applyFill="1" applyBorder="1" applyAlignment="1">
      <alignment horizontal="center"/>
    </xf>
    <xf numFmtId="168" fontId="2" fillId="7" borderId="14" xfId="0" applyNumberFormat="1" applyFont="1" applyFill="1" applyBorder="1"/>
    <xf numFmtId="0" fontId="37" fillId="0" borderId="0" xfId="0" applyFont="1" applyBorder="1" applyAlignment="1">
      <alignment horizontal="center" vertical="center" wrapText="1"/>
    </xf>
    <xf numFmtId="0" fontId="36" fillId="6" borderId="4" xfId="3" applyFont="1" applyFill="1" applyBorder="1" applyAlignment="1" applyProtection="1">
      <alignment vertical="center" wrapText="1"/>
      <protection locked="0"/>
    </xf>
    <xf numFmtId="0" fontId="36" fillId="6" borderId="11" xfId="3" applyFont="1" applyFill="1" applyBorder="1" applyAlignment="1" applyProtection="1">
      <alignment vertical="center" wrapText="1"/>
      <protection locked="0"/>
    </xf>
    <xf numFmtId="0" fontId="8" fillId="6" borderId="20" xfId="0" applyFont="1" applyFill="1" applyBorder="1" applyAlignment="1">
      <alignment horizontal="center"/>
    </xf>
    <xf numFmtId="0" fontId="6" fillId="0" borderId="0" xfId="0" applyFont="1" applyFill="1" applyBorder="1" applyAlignment="1">
      <alignment horizontal="center"/>
    </xf>
    <xf numFmtId="0" fontId="9" fillId="0" borderId="0" xfId="0" applyFont="1" applyFill="1" applyBorder="1" applyAlignment="1">
      <alignment horizontal="center"/>
    </xf>
    <xf numFmtId="0" fontId="11" fillId="0" borderId="0" xfId="0" applyFont="1" applyFill="1" applyBorder="1" applyAlignment="1">
      <alignment horizontal="center"/>
    </xf>
    <xf numFmtId="0" fontId="40" fillId="2" borderId="0" xfId="0" applyFont="1" applyFill="1" applyBorder="1" applyAlignment="1">
      <alignment horizontal="left" vertical="center" wrapText="1"/>
    </xf>
    <xf numFmtId="0" fontId="18" fillId="2" borderId="39" xfId="0" applyFont="1" applyFill="1" applyBorder="1" applyAlignment="1">
      <alignment vertical="center" wrapText="1"/>
    </xf>
    <xf numFmtId="0" fontId="18" fillId="2" borderId="49" xfId="0" applyFont="1" applyFill="1" applyBorder="1" applyAlignment="1">
      <alignment vertical="center" wrapText="1"/>
    </xf>
    <xf numFmtId="0" fontId="18" fillId="2" borderId="0" xfId="0" applyFont="1" applyFill="1" applyBorder="1" applyAlignment="1">
      <alignment horizontal="left" vertical="center" wrapText="1"/>
    </xf>
    <xf numFmtId="0" fontId="42" fillId="2" borderId="0" xfId="0" applyFont="1" applyFill="1" applyBorder="1" applyAlignment="1">
      <alignment horizontal="left" vertical="center" wrapText="1"/>
    </xf>
    <xf numFmtId="0" fontId="18" fillId="2" borderId="15" xfId="0" applyFont="1" applyFill="1" applyBorder="1" applyAlignment="1">
      <alignment horizontal="left" vertical="center" wrapText="1"/>
    </xf>
    <xf numFmtId="0" fontId="43" fillId="5" borderId="9" xfId="0" applyFont="1" applyFill="1" applyBorder="1"/>
    <xf numFmtId="0" fontId="6" fillId="0" borderId="52" xfId="0" applyFont="1" applyFill="1" applyBorder="1" applyAlignment="1">
      <alignment horizontal="right"/>
    </xf>
    <xf numFmtId="9" fontId="6" fillId="0" borderId="14" xfId="0" applyNumberFormat="1" applyFont="1" applyFill="1" applyBorder="1" applyAlignment="1">
      <alignment horizontal="right"/>
    </xf>
    <xf numFmtId="0" fontId="39" fillId="0" borderId="47" xfId="0" applyFont="1" applyBorder="1" applyAlignment="1">
      <alignment horizontal="right" vertical="center" wrapText="1"/>
    </xf>
    <xf numFmtId="0" fontId="18" fillId="0" borderId="14" xfId="0" applyFont="1" applyBorder="1" applyAlignment="1">
      <alignment horizontal="left" vertical="center" wrapText="1"/>
    </xf>
    <xf numFmtId="0" fontId="18" fillId="0" borderId="52" xfId="0" applyFont="1" applyBorder="1" applyAlignment="1">
      <alignment horizontal="left" vertical="center" wrapText="1"/>
    </xf>
    <xf numFmtId="0" fontId="8" fillId="0" borderId="53" xfId="0" applyFont="1" applyFill="1" applyBorder="1" applyAlignment="1">
      <alignment horizontal="right" wrapText="1"/>
    </xf>
    <xf numFmtId="0" fontId="39" fillId="0" borderId="17" xfId="0" applyFont="1" applyBorder="1" applyAlignment="1">
      <alignment horizontal="right" vertical="center" wrapText="1"/>
    </xf>
    <xf numFmtId="0" fontId="37" fillId="0" borderId="14" xfId="0" applyFont="1" applyBorder="1" applyAlignment="1">
      <alignment horizontal="center" vertical="center" wrapText="1"/>
    </xf>
    <xf numFmtId="0" fontId="18" fillId="0" borderId="14" xfId="0" applyFont="1" applyBorder="1" applyAlignment="1">
      <alignment vertical="center" wrapText="1"/>
    </xf>
    <xf numFmtId="0" fontId="39" fillId="0" borderId="58" xfId="0" applyFont="1" applyBorder="1" applyAlignment="1">
      <alignment horizontal="right" vertical="center" wrapText="1"/>
    </xf>
    <xf numFmtId="10" fontId="18" fillId="0" borderId="14" xfId="0" applyNumberFormat="1" applyFont="1" applyBorder="1" applyAlignment="1">
      <alignment horizontal="center" vertical="center" wrapText="1"/>
    </xf>
    <xf numFmtId="0" fontId="39" fillId="0" borderId="27" xfId="0" applyFont="1" applyBorder="1" applyAlignment="1">
      <alignment horizontal="right" vertical="center" wrapText="1"/>
    </xf>
    <xf numFmtId="0" fontId="10" fillId="0" borderId="58" xfId="0" applyFont="1" applyFill="1" applyBorder="1" applyAlignment="1">
      <alignment wrapText="1"/>
    </xf>
    <xf numFmtId="0" fontId="10" fillId="0" borderId="44" xfId="0" applyFont="1" applyFill="1" applyBorder="1" applyAlignment="1">
      <alignment wrapText="1"/>
    </xf>
    <xf numFmtId="0" fontId="10" fillId="0" borderId="27" xfId="0" applyFont="1" applyFill="1" applyBorder="1" applyAlignment="1">
      <alignment wrapText="1"/>
    </xf>
    <xf numFmtId="0" fontId="39" fillId="6" borderId="59" xfId="0" applyFont="1" applyFill="1" applyBorder="1" applyAlignment="1">
      <alignment horizontal="left" vertical="center" wrapText="1"/>
    </xf>
    <xf numFmtId="0" fontId="0" fillId="0" borderId="0" xfId="0" applyAlignment="1">
      <alignment horizontal="left"/>
    </xf>
    <xf numFmtId="0" fontId="6" fillId="2" borderId="0" xfId="0" applyFont="1" applyFill="1" applyAlignment="1">
      <alignment horizontal="left"/>
    </xf>
    <xf numFmtId="0" fontId="36" fillId="0" borderId="0" xfId="0" applyFont="1" applyAlignment="1">
      <alignment horizontal="right" wrapText="1"/>
    </xf>
    <xf numFmtId="0" fontId="36" fillId="3" borderId="1" xfId="0" applyFont="1" applyFill="1" applyBorder="1"/>
    <xf numFmtId="0" fontId="9" fillId="7" borderId="7" xfId="0" applyFont="1" applyFill="1" applyBorder="1" applyAlignment="1">
      <alignment horizontal="center" wrapText="1"/>
    </xf>
    <xf numFmtId="3" fontId="44" fillId="7" borderId="14" xfId="0" applyNumberFormat="1" applyFont="1" applyFill="1" applyBorder="1" applyAlignment="1">
      <alignment horizontal="center"/>
    </xf>
    <xf numFmtId="0" fontId="44" fillId="0" borderId="0" xfId="0" applyFont="1"/>
    <xf numFmtId="0" fontId="9" fillId="7" borderId="7" xfId="0" applyFont="1" applyFill="1" applyBorder="1" applyAlignment="1">
      <alignment horizontal="center"/>
    </xf>
    <xf numFmtId="0" fontId="45" fillId="0" borderId="0" xfId="0" applyFont="1" applyFill="1" applyBorder="1"/>
    <xf numFmtId="0" fontId="44" fillId="0" borderId="0" xfId="0" applyFont="1" applyFill="1"/>
    <xf numFmtId="0" fontId="9" fillId="7" borderId="7" xfId="0" applyFont="1" applyFill="1" applyBorder="1" applyAlignment="1">
      <alignment horizontal="center" vertical="center"/>
    </xf>
    <xf numFmtId="0" fontId="18" fillId="0" borderId="0" xfId="0" applyFont="1" applyFill="1" applyBorder="1" applyAlignment="1">
      <alignment horizontal="left" vertical="center" wrapText="1"/>
    </xf>
    <xf numFmtId="165" fontId="11" fillId="0" borderId="0" xfId="1" applyNumberFormat="1" applyFont="1" applyFill="1" applyBorder="1"/>
    <xf numFmtId="1" fontId="9" fillId="7" borderId="9" xfId="1" applyNumberFormat="1" applyFont="1" applyFill="1" applyBorder="1"/>
    <xf numFmtId="0" fontId="42" fillId="2" borderId="39" xfId="0" applyFont="1" applyFill="1" applyBorder="1" applyAlignment="1">
      <alignment vertical="center" wrapText="1"/>
    </xf>
    <xf numFmtId="0" fontId="6" fillId="0" borderId="0" xfId="0" applyFont="1" applyFill="1" applyBorder="1"/>
    <xf numFmtId="0" fontId="0" fillId="0" borderId="0" xfId="0" applyFill="1" applyBorder="1"/>
    <xf numFmtId="0" fontId="0" fillId="0" borderId="0" xfId="0" applyBorder="1"/>
    <xf numFmtId="0" fontId="6" fillId="0" borderId="60" xfId="0" applyFont="1" applyFill="1" applyBorder="1" applyAlignment="1">
      <alignment horizontal="right" wrapText="1"/>
    </xf>
    <xf numFmtId="0" fontId="6" fillId="0" borderId="53" xfId="0" applyFont="1" applyFill="1" applyBorder="1" applyAlignment="1">
      <alignment horizontal="right" wrapText="1"/>
    </xf>
    <xf numFmtId="0" fontId="6" fillId="0" borderId="61" xfId="0" applyFont="1" applyFill="1" applyBorder="1" applyAlignment="1">
      <alignment horizontal="right"/>
    </xf>
    <xf numFmtId="0" fontId="39" fillId="0" borderId="0" xfId="0" applyFont="1" applyFill="1" applyBorder="1" applyAlignment="1">
      <alignment horizontal="left" vertical="center" wrapText="1"/>
    </xf>
    <xf numFmtId="0" fontId="18" fillId="0" borderId="0" xfId="0" applyFont="1" applyFill="1" applyBorder="1" applyAlignment="1">
      <alignment vertical="center" wrapText="1"/>
    </xf>
    <xf numFmtId="0" fontId="6" fillId="0" borderId="17" xfId="0" applyFont="1" applyFill="1" applyBorder="1" applyAlignment="1">
      <alignment horizontal="right" wrapText="1"/>
    </xf>
    <xf numFmtId="0" fontId="18" fillId="0" borderId="15" xfId="0" applyFont="1" applyFill="1" applyBorder="1" applyAlignment="1">
      <alignment vertical="center" wrapText="1"/>
    </xf>
    <xf numFmtId="0" fontId="18" fillId="0" borderId="64" xfId="0" applyFont="1" applyBorder="1" applyAlignment="1">
      <alignment horizontal="left" vertical="center" wrapText="1"/>
    </xf>
    <xf numFmtId="0" fontId="38" fillId="3" borderId="1"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3" xfId="0" applyFont="1" applyFill="1" applyBorder="1" applyAlignment="1">
      <alignment horizontal="center" vertical="center" wrapText="1"/>
    </xf>
    <xf numFmtId="0" fontId="18" fillId="0" borderId="55" xfId="0" applyFont="1" applyBorder="1" applyAlignment="1">
      <alignment horizontal="center" vertical="center" wrapText="1"/>
    </xf>
    <xf numFmtId="0" fontId="18" fillId="0" borderId="56" xfId="0" applyFont="1" applyBorder="1" applyAlignment="1">
      <alignment horizontal="center" vertical="center" wrapText="1"/>
    </xf>
    <xf numFmtId="0" fontId="18" fillId="0" borderId="57" xfId="0" applyFont="1" applyBorder="1" applyAlignment="1">
      <alignment horizontal="center"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8" fillId="0" borderId="62" xfId="0" applyFont="1" applyFill="1" applyBorder="1" applyAlignment="1">
      <alignment horizontal="left" wrapText="1"/>
    </xf>
    <xf numFmtId="0" fontId="8" fillId="0" borderId="45" xfId="0" applyFont="1" applyFill="1" applyBorder="1" applyAlignment="1">
      <alignment horizontal="left" wrapText="1"/>
    </xf>
    <xf numFmtId="0" fontId="8" fillId="0" borderId="63" xfId="0" applyFont="1" applyFill="1" applyBorder="1" applyAlignment="1">
      <alignment horizontal="left" wrapText="1"/>
    </xf>
    <xf numFmtId="0" fontId="39" fillId="0" borderId="55" xfId="0" applyFont="1" applyFill="1" applyBorder="1" applyAlignment="1">
      <alignment horizontal="center" vertical="center" wrapText="1"/>
    </xf>
    <xf numFmtId="0" fontId="39" fillId="0" borderId="56" xfId="0" applyFont="1" applyFill="1" applyBorder="1" applyAlignment="1">
      <alignment horizontal="center" vertical="center" wrapText="1"/>
    </xf>
    <xf numFmtId="0" fontId="39" fillId="0" borderId="57" xfId="0" applyFont="1" applyFill="1" applyBorder="1" applyAlignment="1">
      <alignment horizontal="center" vertical="center" wrapText="1"/>
    </xf>
    <xf numFmtId="0" fontId="41" fillId="0" borderId="17" xfId="0" applyFont="1" applyBorder="1" applyAlignment="1">
      <alignment horizontal="left" vertical="center" wrapText="1"/>
    </xf>
    <xf numFmtId="0" fontId="41" fillId="0" borderId="0" xfId="0" applyFont="1" applyBorder="1" applyAlignment="1">
      <alignment horizontal="left" vertical="center" wrapText="1"/>
    </xf>
    <xf numFmtId="0" fontId="6" fillId="0" borderId="17" xfId="0" applyFont="1" applyFill="1" applyBorder="1" applyAlignment="1">
      <alignment horizontal="left"/>
    </xf>
    <xf numFmtId="0" fontId="6" fillId="0" borderId="0" xfId="0" applyFont="1" applyFill="1" applyBorder="1" applyAlignment="1">
      <alignment horizontal="left"/>
    </xf>
    <xf numFmtId="0" fontId="36" fillId="4" borderId="7" xfId="0" applyFont="1" applyFill="1" applyBorder="1" applyAlignment="1">
      <alignment horizontal="left"/>
    </xf>
    <xf numFmtId="0" fontId="36" fillId="4" borderId="23" xfId="0" applyFont="1" applyFill="1" applyBorder="1" applyAlignment="1">
      <alignment horizontal="left"/>
    </xf>
    <xf numFmtId="0" fontId="36" fillId="4" borderId="24" xfId="0" applyFont="1" applyFill="1" applyBorder="1" applyAlignment="1">
      <alignment horizontal="left"/>
    </xf>
    <xf numFmtId="0" fontId="38" fillId="3" borderId="18" xfId="0" applyFont="1" applyFill="1" applyBorder="1" applyAlignment="1">
      <alignment horizontal="center" vertical="center" wrapText="1"/>
    </xf>
    <xf numFmtId="0" fontId="38" fillId="3" borderId="25" xfId="0" applyFont="1" applyFill="1" applyBorder="1" applyAlignment="1">
      <alignment horizontal="center" vertical="center" wrapText="1"/>
    </xf>
    <xf numFmtId="0" fontId="38" fillId="3" borderId="16" xfId="0" applyFont="1" applyFill="1" applyBorder="1" applyAlignment="1">
      <alignment horizontal="center" vertical="center" wrapText="1"/>
    </xf>
    <xf numFmtId="0" fontId="18" fillId="2" borderId="17"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40" fillId="2" borderId="39" xfId="0" applyFont="1" applyFill="1" applyBorder="1" applyAlignment="1">
      <alignment horizontal="center" vertical="center" wrapText="1"/>
    </xf>
    <xf numFmtId="0" fontId="40" fillId="2" borderId="49" xfId="0" applyFont="1" applyFill="1" applyBorder="1" applyAlignment="1">
      <alignment horizontal="center" vertical="center" wrapText="1"/>
    </xf>
    <xf numFmtId="0" fontId="18" fillId="0" borderId="11" xfId="0" applyFont="1" applyBorder="1" applyAlignment="1">
      <alignment horizontal="left" vertical="center" wrapText="1"/>
    </xf>
    <xf numFmtId="0" fontId="18" fillId="0" borderId="54" xfId="0" applyFont="1" applyBorder="1" applyAlignment="1">
      <alignment horizontal="left" vertical="center" wrapText="1"/>
    </xf>
    <xf numFmtId="0" fontId="18" fillId="0" borderId="12" xfId="0" applyFont="1" applyBorder="1" applyAlignment="1">
      <alignment horizontal="left" vertical="center" wrapText="1"/>
    </xf>
    <xf numFmtId="0" fontId="18" fillId="0" borderId="13" xfId="0" applyFont="1" applyBorder="1" applyAlignment="1">
      <alignment horizontal="left" vertical="center" wrapText="1"/>
    </xf>
    <xf numFmtId="0" fontId="18" fillId="0" borderId="6" xfId="0" applyFont="1" applyBorder="1" applyAlignment="1">
      <alignment horizontal="left" vertical="center" wrapText="1"/>
    </xf>
    <xf numFmtId="0" fontId="18" fillId="0" borderId="48" xfId="0" applyFont="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8" fillId="0" borderId="39" xfId="0" applyFont="1" applyBorder="1" applyAlignment="1">
      <alignment horizontal="left" vertical="center" wrapText="1"/>
    </xf>
    <xf numFmtId="0" fontId="18" fillId="0" borderId="49" xfId="0" applyFont="1" applyBorder="1" applyAlignment="1">
      <alignment horizontal="left"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44" xfId="0" applyFont="1" applyBorder="1" applyAlignment="1">
      <alignment horizontal="left" vertical="center" wrapText="1"/>
    </xf>
    <xf numFmtId="0" fontId="18" fillId="0" borderId="0" xfId="0" applyFont="1" applyBorder="1" applyAlignment="1">
      <alignment horizontal="left" vertical="center" wrapText="1"/>
    </xf>
    <xf numFmtId="0" fontId="18" fillId="0" borderId="23" xfId="0" applyFont="1" applyBorder="1" applyAlignment="1">
      <alignment horizontal="left" vertical="center" wrapText="1"/>
    </xf>
    <xf numFmtId="0" fontId="18" fillId="0" borderId="8" xfId="0" applyFont="1" applyBorder="1" applyAlignment="1">
      <alignment horizontal="left" vertical="center" wrapText="1"/>
    </xf>
    <xf numFmtId="0" fontId="37" fillId="0" borderId="39" xfId="0" applyFont="1" applyBorder="1" applyAlignment="1">
      <alignment horizontal="center" vertical="center" wrapText="1"/>
    </xf>
    <xf numFmtId="0" fontId="37" fillId="0" borderId="49" xfId="0" applyFont="1" applyBorder="1" applyAlignment="1">
      <alignment horizontal="center" vertical="center" wrapText="1"/>
    </xf>
    <xf numFmtId="0" fontId="18" fillId="0" borderId="15" xfId="0" applyFont="1" applyBorder="1" applyAlignment="1">
      <alignment horizontal="left" vertical="center" wrapText="1"/>
    </xf>
    <xf numFmtId="0" fontId="39" fillId="6" borderId="1" xfId="0" applyFont="1" applyFill="1" applyBorder="1" applyAlignment="1">
      <alignment horizontal="left" vertical="center" wrapText="1"/>
    </xf>
    <xf numFmtId="0" fontId="39" fillId="6" borderId="2" xfId="0" applyFont="1" applyFill="1" applyBorder="1" applyAlignment="1">
      <alignment horizontal="left" vertical="center" wrapText="1"/>
    </xf>
    <xf numFmtId="0" fontId="39" fillId="6" borderId="3" xfId="0" applyFont="1" applyFill="1" applyBorder="1" applyAlignment="1">
      <alignment horizontal="left" vertical="center" wrapText="1"/>
    </xf>
    <xf numFmtId="0" fontId="18" fillId="2" borderId="58" xfId="0" applyFont="1" applyFill="1" applyBorder="1" applyAlignment="1">
      <alignment horizontal="left" vertical="center" wrapText="1"/>
    </xf>
    <xf numFmtId="0" fontId="18" fillId="2" borderId="38" xfId="0" applyFont="1" applyFill="1" applyBorder="1" applyAlignment="1">
      <alignment horizontal="left" vertical="center" wrapText="1"/>
    </xf>
    <xf numFmtId="0" fontId="18" fillId="0" borderId="18" xfId="0" applyFont="1" applyBorder="1" applyAlignment="1">
      <alignment horizontal="left" vertical="center" wrapText="1"/>
    </xf>
    <xf numFmtId="0" fontId="18" fillId="0" borderId="25" xfId="0" applyFont="1" applyBorder="1" applyAlignment="1">
      <alignment horizontal="left" vertical="center" wrapText="1"/>
    </xf>
    <xf numFmtId="0" fontId="18" fillId="0" borderId="16" xfId="0" applyFont="1" applyBorder="1" applyAlignment="1">
      <alignment horizontal="left" vertical="center" wrapText="1"/>
    </xf>
    <xf numFmtId="0" fontId="18" fillId="6" borderId="2"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0" borderId="27" xfId="0" applyFont="1" applyBorder="1" applyAlignment="1">
      <alignment horizontal="left" vertical="center" wrapText="1"/>
    </xf>
    <xf numFmtId="0" fontId="18" fillId="0" borderId="43" xfId="0" applyFont="1" applyBorder="1" applyAlignment="1">
      <alignment horizontal="left" vertical="center" wrapText="1"/>
    </xf>
    <xf numFmtId="0" fontId="18" fillId="0" borderId="50" xfId="0" applyFont="1" applyBorder="1" applyAlignment="1">
      <alignment horizontal="left" vertical="center" wrapText="1"/>
    </xf>
    <xf numFmtId="0" fontId="37" fillId="0" borderId="0" xfId="0" applyFont="1" applyBorder="1" applyAlignment="1">
      <alignment horizontal="center" vertical="center" wrapText="1"/>
    </xf>
    <xf numFmtId="0" fontId="0" fillId="0" borderId="0" xfId="0" applyAlignment="1">
      <alignment horizontal="center"/>
    </xf>
    <xf numFmtId="3" fontId="36" fillId="3" borderId="1" xfId="2" applyFont="1" applyFill="1" applyBorder="1" applyAlignment="1">
      <alignment horizontal="center" vertical="center" wrapText="1"/>
    </xf>
    <xf numFmtId="3" fontId="36" fillId="3" borderId="2" xfId="2" applyFont="1" applyFill="1" applyBorder="1" applyAlignment="1">
      <alignment horizontal="center" vertical="center" wrapText="1"/>
    </xf>
    <xf numFmtId="3" fontId="36" fillId="3" borderId="3" xfId="2" applyFont="1" applyFill="1" applyBorder="1" applyAlignment="1">
      <alignment horizontal="center" vertical="center" wrapText="1"/>
    </xf>
    <xf numFmtId="0" fontId="36" fillId="0" borderId="40" xfId="3" applyFont="1" applyFill="1" applyBorder="1" applyAlignment="1" applyProtection="1">
      <alignment horizontal="center" vertical="center" wrapText="1"/>
      <protection locked="0"/>
    </xf>
    <xf numFmtId="0" fontId="36" fillId="0" borderId="41" xfId="3" applyFont="1" applyFill="1" applyBorder="1" applyAlignment="1" applyProtection="1">
      <alignment horizontal="center" vertical="center" wrapText="1"/>
      <protection locked="0"/>
    </xf>
    <xf numFmtId="0" fontId="36" fillId="0" borderId="12" xfId="3" applyFont="1" applyFill="1" applyBorder="1" applyAlignment="1" applyProtection="1">
      <alignment horizontal="center" vertical="center" wrapText="1"/>
      <protection locked="0"/>
    </xf>
    <xf numFmtId="0" fontId="36" fillId="0" borderId="13" xfId="3" applyFont="1" applyFill="1" applyBorder="1" applyAlignment="1" applyProtection="1">
      <alignment horizontal="center" vertical="center" wrapText="1"/>
      <protection locked="0"/>
    </xf>
    <xf numFmtId="0" fontId="37" fillId="0" borderId="46" xfId="0" applyFont="1" applyBorder="1" applyAlignment="1">
      <alignment horizontal="center" vertical="center" wrapText="1"/>
    </xf>
    <xf numFmtId="0" fontId="18" fillId="0" borderId="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2" xfId="0" applyFont="1" applyBorder="1" applyAlignment="1">
      <alignment horizontal="left" vertical="center" wrapText="1"/>
    </xf>
    <xf numFmtId="0" fontId="18" fillId="0" borderId="5" xfId="0" applyFont="1" applyBorder="1" applyAlignment="1">
      <alignment horizontal="left" vertical="center" wrapText="1"/>
    </xf>
    <xf numFmtId="0" fontId="18" fillId="0" borderId="37" xfId="0" applyFont="1" applyBorder="1" applyAlignment="1">
      <alignment horizontal="left" vertical="center" wrapText="1"/>
    </xf>
    <xf numFmtId="0" fontId="18" fillId="0" borderId="21" xfId="0" applyFont="1" applyBorder="1" applyAlignment="1">
      <alignment horizontal="left" vertical="center" wrapText="1"/>
    </xf>
    <xf numFmtId="0" fontId="18" fillId="0" borderId="51" xfId="0" applyFont="1" applyBorder="1" applyAlignment="1">
      <alignment horizontal="left" vertical="center" wrapText="1"/>
    </xf>
    <xf numFmtId="0" fontId="18" fillId="0" borderId="39"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6" xfId="0" applyFont="1" applyBorder="1" applyAlignment="1">
      <alignment horizontal="center" vertical="center" wrapText="1"/>
    </xf>
  </cellXfs>
  <cellStyles count="49">
    <cellStyle name="20% — akcent 1 2" xfId="4" xr:uid="{00000000-0005-0000-0000-000030000000}"/>
    <cellStyle name="20% — akcent 2 2" xfId="5" xr:uid="{00000000-0005-0000-0000-000031000000}"/>
    <cellStyle name="20% — akcent 3 2" xfId="6" xr:uid="{00000000-0005-0000-0000-000032000000}"/>
    <cellStyle name="20% — akcent 4 2" xfId="7" xr:uid="{00000000-0005-0000-0000-000033000000}"/>
    <cellStyle name="20% — akcent 5 2" xfId="8" xr:uid="{00000000-0005-0000-0000-000034000000}"/>
    <cellStyle name="20% — akcent 6 2" xfId="9" xr:uid="{00000000-0005-0000-0000-000035000000}"/>
    <cellStyle name="40% — akcent 1 2" xfId="10" xr:uid="{00000000-0005-0000-0000-000036000000}"/>
    <cellStyle name="40% — akcent 2 2" xfId="11" xr:uid="{00000000-0005-0000-0000-000037000000}"/>
    <cellStyle name="40% — akcent 3 2" xfId="12" xr:uid="{00000000-0005-0000-0000-000038000000}"/>
    <cellStyle name="40% — akcent 4 2" xfId="13" xr:uid="{00000000-0005-0000-0000-000039000000}"/>
    <cellStyle name="40% — akcent 5 2" xfId="14" xr:uid="{00000000-0005-0000-0000-00003A000000}"/>
    <cellStyle name="40% — akcent 6 2" xfId="15" xr:uid="{00000000-0005-0000-0000-00003B000000}"/>
    <cellStyle name="60% — akcent 1 2" xfId="16" xr:uid="{00000000-0005-0000-0000-00003C000000}"/>
    <cellStyle name="60% — akcent 2 2" xfId="17" xr:uid="{00000000-0005-0000-0000-00003D000000}"/>
    <cellStyle name="60% — akcent 3 2" xfId="18" xr:uid="{00000000-0005-0000-0000-00003E000000}"/>
    <cellStyle name="60% — akcent 4 2" xfId="19" xr:uid="{00000000-0005-0000-0000-00003F000000}"/>
    <cellStyle name="60% — akcent 5 2" xfId="20" xr:uid="{00000000-0005-0000-0000-000040000000}"/>
    <cellStyle name="60% — akcent 6 2" xfId="21" xr:uid="{00000000-0005-0000-0000-000041000000}"/>
    <cellStyle name="Akcent 1 2" xfId="22" xr:uid="{00000000-0005-0000-0000-000042000000}"/>
    <cellStyle name="Akcent 2 2" xfId="23" xr:uid="{00000000-0005-0000-0000-000043000000}"/>
    <cellStyle name="Akcent 3 2" xfId="24" xr:uid="{00000000-0005-0000-0000-000044000000}"/>
    <cellStyle name="Akcent 4 2" xfId="25" xr:uid="{00000000-0005-0000-0000-000045000000}"/>
    <cellStyle name="Akcent 5 2" xfId="26" xr:uid="{00000000-0005-0000-0000-000046000000}"/>
    <cellStyle name="Akcent 6 2" xfId="27" xr:uid="{00000000-0005-0000-0000-000047000000}"/>
    <cellStyle name="Dane wejściowe 2" xfId="28" xr:uid="{00000000-0005-0000-0000-000048000000}"/>
    <cellStyle name="Dane wyjściowe 2" xfId="29" xr:uid="{00000000-0005-0000-0000-000049000000}"/>
    <cellStyle name="Dobry 2" xfId="30" xr:uid="{00000000-0005-0000-0000-00004A000000}"/>
    <cellStyle name="Dziesiętny" xfId="1" builtinId="3"/>
    <cellStyle name="Dziesiętny 2" xfId="48" xr:uid="{00000000-0005-0000-0000-00004B000000}"/>
    <cellStyle name="Komórka połączona 2" xfId="31" xr:uid="{00000000-0005-0000-0000-00004D000000}"/>
    <cellStyle name="Komórka zaznaczona 2" xfId="32" xr:uid="{00000000-0005-0000-0000-00004E000000}"/>
    <cellStyle name="Nagłówek 1 2" xfId="33" xr:uid="{00000000-0005-0000-0000-00004F000000}"/>
    <cellStyle name="Nagłówek 2 2" xfId="34" xr:uid="{00000000-0005-0000-0000-000050000000}"/>
    <cellStyle name="Nagłówek 3 2" xfId="35" xr:uid="{00000000-0005-0000-0000-000051000000}"/>
    <cellStyle name="Nagłówek 4 2" xfId="36" xr:uid="{00000000-0005-0000-0000-000052000000}"/>
    <cellStyle name="Neutralny 2" xfId="37" xr:uid="{00000000-0005-0000-0000-000053000000}"/>
    <cellStyle name="Normalny" xfId="0" builtinId="0"/>
    <cellStyle name="Normalny 2" xfId="46" xr:uid="{00000000-0005-0000-0000-000024000000}"/>
    <cellStyle name="Normalny 3" xfId="47" xr:uid="{E960DAE7-2370-4958-BE55-BE510FD1A4F5}"/>
    <cellStyle name="Normalny 4" xfId="3" xr:uid="{00000000-0005-0000-0000-000054000000}"/>
    <cellStyle name="Normalny_Wzór projekcji - po poprawkach" xfId="2" xr:uid="{245B699C-DE7E-4C73-A8AA-B99AFDC7E5F8}"/>
    <cellStyle name="Obliczenia 2" xfId="38" xr:uid="{00000000-0005-0000-0000-000057000000}"/>
    <cellStyle name="Suma 2" xfId="39" xr:uid="{00000000-0005-0000-0000-000058000000}"/>
    <cellStyle name="Tekst objaśnienia 2" xfId="40" xr:uid="{00000000-0005-0000-0000-000059000000}"/>
    <cellStyle name="Tekst ostrzeżenia 2" xfId="41" xr:uid="{00000000-0005-0000-0000-00005A000000}"/>
    <cellStyle name="Tytuł 2" xfId="42" xr:uid="{00000000-0005-0000-0000-00005B000000}"/>
    <cellStyle name="Uwaga 2" xfId="44" xr:uid="{00000000-0005-0000-0000-00002B000000}"/>
    <cellStyle name="Uwaga 3" xfId="43" xr:uid="{00000000-0005-0000-0000-00005C000000}"/>
    <cellStyle name="Zły 2" xfId="45" xr:uid="{00000000-0005-0000-0000-00005E000000}"/>
  </cellStyles>
  <dxfs count="0"/>
  <tableStyles count="0" defaultTableStyle="TableStyleMedium2" defaultPivotStyle="PivotStyleLight16"/>
  <colors>
    <mruColors>
      <color rgb="FFFF00FF"/>
      <color rgb="FFCCFFFF"/>
      <color rgb="FFCCFFCC"/>
      <color rgb="FFCCECFF"/>
      <color rgb="FF00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xdr:col>
      <xdr:colOff>2809875</xdr:colOff>
      <xdr:row>1</xdr:row>
      <xdr:rowOff>0</xdr:rowOff>
    </xdr:from>
    <xdr:to>
      <xdr:col>7</xdr:col>
      <xdr:colOff>800100</xdr:colOff>
      <xdr:row>2</xdr:row>
      <xdr:rowOff>352425</xdr:rowOff>
    </xdr:to>
    <xdr:pic>
      <xdr:nvPicPr>
        <xdr:cNvPr id="3" name="Obraz 2">
          <a:extLst>
            <a:ext uri="{FF2B5EF4-FFF2-40B4-BE49-F238E27FC236}">
              <a16:creationId xmlns:a16="http://schemas.microsoft.com/office/drawing/2014/main" id="{8785C332-51A0-445D-A25C-357023A1B33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86100" y="190500"/>
          <a:ext cx="7229475" cy="542925"/>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3592F-B658-44DE-84D3-E003BFF74EF2}">
  <sheetPr>
    <tabColor rgb="FFCCFFFF"/>
  </sheetPr>
  <dimension ref="A1:R86"/>
  <sheetViews>
    <sheetView tabSelected="1" topLeftCell="A52" zoomScale="90" zoomScaleNormal="90" workbookViewId="0">
      <selection activeCell="N74" sqref="N74"/>
    </sheetView>
  </sheetViews>
  <sheetFormatPr defaultRowHeight="15"/>
  <cols>
    <col min="1" max="1" width="4.140625" customWidth="1"/>
    <col min="2" max="2" width="59.5703125" customWidth="1"/>
    <col min="3" max="3" width="19" customWidth="1"/>
    <col min="4" max="4" width="19.28515625" customWidth="1"/>
    <col min="5" max="5" width="13.5703125" customWidth="1"/>
    <col min="6" max="11" width="13.5703125" bestFit="1" customWidth="1"/>
    <col min="12" max="12" width="12.28515625" customWidth="1"/>
    <col min="13" max="13" width="13.42578125" customWidth="1"/>
    <col min="14" max="14" width="12.42578125" customWidth="1"/>
    <col min="15" max="15" width="13.42578125" customWidth="1"/>
    <col min="16" max="16" width="12.5703125" customWidth="1"/>
    <col min="17" max="17" width="13.7109375" customWidth="1"/>
    <col min="18" max="18" width="15.7109375" customWidth="1"/>
    <col min="257" max="257" width="4.140625" customWidth="1"/>
    <col min="258" max="258" width="59.5703125" customWidth="1"/>
    <col min="259" max="259" width="19" customWidth="1"/>
    <col min="260" max="260" width="19.28515625" customWidth="1"/>
    <col min="261" max="261" width="13.5703125" customWidth="1"/>
    <col min="262" max="267" width="13.5703125" bestFit="1" customWidth="1"/>
    <col min="513" max="513" width="4.140625" customWidth="1"/>
    <col min="514" max="514" width="59.5703125" customWidth="1"/>
    <col min="515" max="515" width="19" customWidth="1"/>
    <col min="516" max="516" width="19.28515625" customWidth="1"/>
    <col min="517" max="517" width="13.5703125" customWidth="1"/>
    <col min="518" max="523" width="13.5703125" bestFit="1" customWidth="1"/>
    <col min="769" max="769" width="4.140625" customWidth="1"/>
    <col min="770" max="770" width="59.5703125" customWidth="1"/>
    <col min="771" max="771" width="19" customWidth="1"/>
    <col min="772" max="772" width="19.28515625" customWidth="1"/>
    <col min="773" max="773" width="13.5703125" customWidth="1"/>
    <col min="774" max="779" width="13.5703125" bestFit="1" customWidth="1"/>
    <col min="1025" max="1025" width="4.140625" customWidth="1"/>
    <col min="1026" max="1026" width="59.5703125" customWidth="1"/>
    <col min="1027" max="1027" width="19" customWidth="1"/>
    <col min="1028" max="1028" width="19.28515625" customWidth="1"/>
    <col min="1029" max="1029" width="13.5703125" customWidth="1"/>
    <col min="1030" max="1035" width="13.5703125" bestFit="1" customWidth="1"/>
    <col min="1281" max="1281" width="4.140625" customWidth="1"/>
    <col min="1282" max="1282" width="59.5703125" customWidth="1"/>
    <col min="1283" max="1283" width="19" customWidth="1"/>
    <col min="1284" max="1284" width="19.28515625" customWidth="1"/>
    <col min="1285" max="1285" width="13.5703125" customWidth="1"/>
    <col min="1286" max="1291" width="13.5703125" bestFit="1" customWidth="1"/>
    <col min="1537" max="1537" width="4.140625" customWidth="1"/>
    <col min="1538" max="1538" width="59.5703125" customWidth="1"/>
    <col min="1539" max="1539" width="19" customWidth="1"/>
    <col min="1540" max="1540" width="19.28515625" customWidth="1"/>
    <col min="1541" max="1541" width="13.5703125" customWidth="1"/>
    <col min="1542" max="1547" width="13.5703125" bestFit="1" customWidth="1"/>
    <col min="1793" max="1793" width="4.140625" customWidth="1"/>
    <col min="1794" max="1794" width="59.5703125" customWidth="1"/>
    <col min="1795" max="1795" width="19" customWidth="1"/>
    <col min="1796" max="1796" width="19.28515625" customWidth="1"/>
    <col min="1797" max="1797" width="13.5703125" customWidth="1"/>
    <col min="1798" max="1803" width="13.5703125" bestFit="1" customWidth="1"/>
    <col min="2049" max="2049" width="4.140625" customWidth="1"/>
    <col min="2050" max="2050" width="59.5703125" customWidth="1"/>
    <col min="2051" max="2051" width="19" customWidth="1"/>
    <col min="2052" max="2052" width="19.28515625" customWidth="1"/>
    <col min="2053" max="2053" width="13.5703125" customWidth="1"/>
    <col min="2054" max="2059" width="13.5703125" bestFit="1" customWidth="1"/>
    <col min="2305" max="2305" width="4.140625" customWidth="1"/>
    <col min="2306" max="2306" width="59.5703125" customWidth="1"/>
    <col min="2307" max="2307" width="19" customWidth="1"/>
    <col min="2308" max="2308" width="19.28515625" customWidth="1"/>
    <col min="2309" max="2309" width="13.5703125" customWidth="1"/>
    <col min="2310" max="2315" width="13.5703125" bestFit="1" customWidth="1"/>
    <col min="2561" max="2561" width="4.140625" customWidth="1"/>
    <col min="2562" max="2562" width="59.5703125" customWidth="1"/>
    <col min="2563" max="2563" width="19" customWidth="1"/>
    <col min="2564" max="2564" width="19.28515625" customWidth="1"/>
    <col min="2565" max="2565" width="13.5703125" customWidth="1"/>
    <col min="2566" max="2571" width="13.5703125" bestFit="1" customWidth="1"/>
    <col min="2817" max="2817" width="4.140625" customWidth="1"/>
    <col min="2818" max="2818" width="59.5703125" customWidth="1"/>
    <col min="2819" max="2819" width="19" customWidth="1"/>
    <col min="2820" max="2820" width="19.28515625" customWidth="1"/>
    <col min="2821" max="2821" width="13.5703125" customWidth="1"/>
    <col min="2822" max="2827" width="13.5703125" bestFit="1" customWidth="1"/>
    <col min="3073" max="3073" width="4.140625" customWidth="1"/>
    <col min="3074" max="3074" width="59.5703125" customWidth="1"/>
    <col min="3075" max="3075" width="19" customWidth="1"/>
    <col min="3076" max="3076" width="19.28515625" customWidth="1"/>
    <col min="3077" max="3077" width="13.5703125" customWidth="1"/>
    <col min="3078" max="3083" width="13.5703125" bestFit="1" customWidth="1"/>
    <col min="3329" max="3329" width="4.140625" customWidth="1"/>
    <col min="3330" max="3330" width="59.5703125" customWidth="1"/>
    <col min="3331" max="3331" width="19" customWidth="1"/>
    <col min="3332" max="3332" width="19.28515625" customWidth="1"/>
    <col min="3333" max="3333" width="13.5703125" customWidth="1"/>
    <col min="3334" max="3339" width="13.5703125" bestFit="1" customWidth="1"/>
    <col min="3585" max="3585" width="4.140625" customWidth="1"/>
    <col min="3586" max="3586" width="59.5703125" customWidth="1"/>
    <col min="3587" max="3587" width="19" customWidth="1"/>
    <col min="3588" max="3588" width="19.28515625" customWidth="1"/>
    <col min="3589" max="3589" width="13.5703125" customWidth="1"/>
    <col min="3590" max="3595" width="13.5703125" bestFit="1" customWidth="1"/>
    <col min="3841" max="3841" width="4.140625" customWidth="1"/>
    <col min="3842" max="3842" width="59.5703125" customWidth="1"/>
    <col min="3843" max="3843" width="19" customWidth="1"/>
    <col min="3844" max="3844" width="19.28515625" customWidth="1"/>
    <col min="3845" max="3845" width="13.5703125" customWidth="1"/>
    <col min="3846" max="3851" width="13.5703125" bestFit="1" customWidth="1"/>
    <col min="4097" max="4097" width="4.140625" customWidth="1"/>
    <col min="4098" max="4098" width="59.5703125" customWidth="1"/>
    <col min="4099" max="4099" width="19" customWidth="1"/>
    <col min="4100" max="4100" width="19.28515625" customWidth="1"/>
    <col min="4101" max="4101" width="13.5703125" customWidth="1"/>
    <col min="4102" max="4107" width="13.5703125" bestFit="1" customWidth="1"/>
    <col min="4353" max="4353" width="4.140625" customWidth="1"/>
    <col min="4354" max="4354" width="59.5703125" customWidth="1"/>
    <col min="4355" max="4355" width="19" customWidth="1"/>
    <col min="4356" max="4356" width="19.28515625" customWidth="1"/>
    <col min="4357" max="4357" width="13.5703125" customWidth="1"/>
    <col min="4358" max="4363" width="13.5703125" bestFit="1" customWidth="1"/>
    <col min="4609" max="4609" width="4.140625" customWidth="1"/>
    <col min="4610" max="4610" width="59.5703125" customWidth="1"/>
    <col min="4611" max="4611" width="19" customWidth="1"/>
    <col min="4612" max="4612" width="19.28515625" customWidth="1"/>
    <col min="4613" max="4613" width="13.5703125" customWidth="1"/>
    <col min="4614" max="4619" width="13.5703125" bestFit="1" customWidth="1"/>
    <col min="4865" max="4865" width="4.140625" customWidth="1"/>
    <col min="4866" max="4866" width="59.5703125" customWidth="1"/>
    <col min="4867" max="4867" width="19" customWidth="1"/>
    <col min="4868" max="4868" width="19.28515625" customWidth="1"/>
    <col min="4869" max="4869" width="13.5703125" customWidth="1"/>
    <col min="4870" max="4875" width="13.5703125" bestFit="1" customWidth="1"/>
    <col min="5121" max="5121" width="4.140625" customWidth="1"/>
    <col min="5122" max="5122" width="59.5703125" customWidth="1"/>
    <col min="5123" max="5123" width="19" customWidth="1"/>
    <col min="5124" max="5124" width="19.28515625" customWidth="1"/>
    <col min="5125" max="5125" width="13.5703125" customWidth="1"/>
    <col min="5126" max="5131" width="13.5703125" bestFit="1" customWidth="1"/>
    <col min="5377" max="5377" width="4.140625" customWidth="1"/>
    <col min="5378" max="5378" width="59.5703125" customWidth="1"/>
    <col min="5379" max="5379" width="19" customWidth="1"/>
    <col min="5380" max="5380" width="19.28515625" customWidth="1"/>
    <col min="5381" max="5381" width="13.5703125" customWidth="1"/>
    <col min="5382" max="5387" width="13.5703125" bestFit="1" customWidth="1"/>
    <col min="5633" max="5633" width="4.140625" customWidth="1"/>
    <col min="5634" max="5634" width="59.5703125" customWidth="1"/>
    <col min="5635" max="5635" width="19" customWidth="1"/>
    <col min="5636" max="5636" width="19.28515625" customWidth="1"/>
    <col min="5637" max="5637" width="13.5703125" customWidth="1"/>
    <col min="5638" max="5643" width="13.5703125" bestFit="1" customWidth="1"/>
    <col min="5889" max="5889" width="4.140625" customWidth="1"/>
    <col min="5890" max="5890" width="59.5703125" customWidth="1"/>
    <col min="5891" max="5891" width="19" customWidth="1"/>
    <col min="5892" max="5892" width="19.28515625" customWidth="1"/>
    <col min="5893" max="5893" width="13.5703125" customWidth="1"/>
    <col min="5894" max="5899" width="13.5703125" bestFit="1" customWidth="1"/>
    <col min="6145" max="6145" width="4.140625" customWidth="1"/>
    <col min="6146" max="6146" width="59.5703125" customWidth="1"/>
    <col min="6147" max="6147" width="19" customWidth="1"/>
    <col min="6148" max="6148" width="19.28515625" customWidth="1"/>
    <col min="6149" max="6149" width="13.5703125" customWidth="1"/>
    <col min="6150" max="6155" width="13.5703125" bestFit="1" customWidth="1"/>
    <col min="6401" max="6401" width="4.140625" customWidth="1"/>
    <col min="6402" max="6402" width="59.5703125" customWidth="1"/>
    <col min="6403" max="6403" width="19" customWidth="1"/>
    <col min="6404" max="6404" width="19.28515625" customWidth="1"/>
    <col min="6405" max="6405" width="13.5703125" customWidth="1"/>
    <col min="6406" max="6411" width="13.5703125" bestFit="1" customWidth="1"/>
    <col min="6657" max="6657" width="4.140625" customWidth="1"/>
    <col min="6658" max="6658" width="59.5703125" customWidth="1"/>
    <col min="6659" max="6659" width="19" customWidth="1"/>
    <col min="6660" max="6660" width="19.28515625" customWidth="1"/>
    <col min="6661" max="6661" width="13.5703125" customWidth="1"/>
    <col min="6662" max="6667" width="13.5703125" bestFit="1" customWidth="1"/>
    <col min="6913" max="6913" width="4.140625" customWidth="1"/>
    <col min="6914" max="6914" width="59.5703125" customWidth="1"/>
    <col min="6915" max="6915" width="19" customWidth="1"/>
    <col min="6916" max="6916" width="19.28515625" customWidth="1"/>
    <col min="6917" max="6917" width="13.5703125" customWidth="1"/>
    <col min="6918" max="6923" width="13.5703125" bestFit="1" customWidth="1"/>
    <col min="7169" max="7169" width="4.140625" customWidth="1"/>
    <col min="7170" max="7170" width="59.5703125" customWidth="1"/>
    <col min="7171" max="7171" width="19" customWidth="1"/>
    <col min="7172" max="7172" width="19.28515625" customWidth="1"/>
    <col min="7173" max="7173" width="13.5703125" customWidth="1"/>
    <col min="7174" max="7179" width="13.5703125" bestFit="1" customWidth="1"/>
    <col min="7425" max="7425" width="4.140625" customWidth="1"/>
    <col min="7426" max="7426" width="59.5703125" customWidth="1"/>
    <col min="7427" max="7427" width="19" customWidth="1"/>
    <col min="7428" max="7428" width="19.28515625" customWidth="1"/>
    <col min="7429" max="7429" width="13.5703125" customWidth="1"/>
    <col min="7430" max="7435" width="13.5703125" bestFit="1" customWidth="1"/>
    <col min="7681" max="7681" width="4.140625" customWidth="1"/>
    <col min="7682" max="7682" width="59.5703125" customWidth="1"/>
    <col min="7683" max="7683" width="19" customWidth="1"/>
    <col min="7684" max="7684" width="19.28515625" customWidth="1"/>
    <col min="7685" max="7685" width="13.5703125" customWidth="1"/>
    <col min="7686" max="7691" width="13.5703125" bestFit="1" customWidth="1"/>
    <col min="7937" max="7937" width="4.140625" customWidth="1"/>
    <col min="7938" max="7938" width="59.5703125" customWidth="1"/>
    <col min="7939" max="7939" width="19" customWidth="1"/>
    <col min="7940" max="7940" width="19.28515625" customWidth="1"/>
    <col min="7941" max="7941" width="13.5703125" customWidth="1"/>
    <col min="7942" max="7947" width="13.5703125" bestFit="1" customWidth="1"/>
    <col min="8193" max="8193" width="4.140625" customWidth="1"/>
    <col min="8194" max="8194" width="59.5703125" customWidth="1"/>
    <col min="8195" max="8195" width="19" customWidth="1"/>
    <col min="8196" max="8196" width="19.28515625" customWidth="1"/>
    <col min="8197" max="8197" width="13.5703125" customWidth="1"/>
    <col min="8198" max="8203" width="13.5703125" bestFit="1" customWidth="1"/>
    <col min="8449" max="8449" width="4.140625" customWidth="1"/>
    <col min="8450" max="8450" width="59.5703125" customWidth="1"/>
    <col min="8451" max="8451" width="19" customWidth="1"/>
    <col min="8452" max="8452" width="19.28515625" customWidth="1"/>
    <col min="8453" max="8453" width="13.5703125" customWidth="1"/>
    <col min="8454" max="8459" width="13.5703125" bestFit="1" customWidth="1"/>
    <col min="8705" max="8705" width="4.140625" customWidth="1"/>
    <col min="8706" max="8706" width="59.5703125" customWidth="1"/>
    <col min="8707" max="8707" width="19" customWidth="1"/>
    <col min="8708" max="8708" width="19.28515625" customWidth="1"/>
    <col min="8709" max="8709" width="13.5703125" customWidth="1"/>
    <col min="8710" max="8715" width="13.5703125" bestFit="1" customWidth="1"/>
    <col min="8961" max="8961" width="4.140625" customWidth="1"/>
    <col min="8962" max="8962" width="59.5703125" customWidth="1"/>
    <col min="8963" max="8963" width="19" customWidth="1"/>
    <col min="8964" max="8964" width="19.28515625" customWidth="1"/>
    <col min="8965" max="8965" width="13.5703125" customWidth="1"/>
    <col min="8966" max="8971" width="13.5703125" bestFit="1" customWidth="1"/>
    <col min="9217" max="9217" width="4.140625" customWidth="1"/>
    <col min="9218" max="9218" width="59.5703125" customWidth="1"/>
    <col min="9219" max="9219" width="19" customWidth="1"/>
    <col min="9220" max="9220" width="19.28515625" customWidth="1"/>
    <col min="9221" max="9221" width="13.5703125" customWidth="1"/>
    <col min="9222" max="9227" width="13.5703125" bestFit="1" customWidth="1"/>
    <col min="9473" max="9473" width="4.140625" customWidth="1"/>
    <col min="9474" max="9474" width="59.5703125" customWidth="1"/>
    <col min="9475" max="9475" width="19" customWidth="1"/>
    <col min="9476" max="9476" width="19.28515625" customWidth="1"/>
    <col min="9477" max="9477" width="13.5703125" customWidth="1"/>
    <col min="9478" max="9483" width="13.5703125" bestFit="1" customWidth="1"/>
    <col min="9729" max="9729" width="4.140625" customWidth="1"/>
    <col min="9730" max="9730" width="59.5703125" customWidth="1"/>
    <col min="9731" max="9731" width="19" customWidth="1"/>
    <col min="9732" max="9732" width="19.28515625" customWidth="1"/>
    <col min="9733" max="9733" width="13.5703125" customWidth="1"/>
    <col min="9734" max="9739" width="13.5703125" bestFit="1" customWidth="1"/>
    <col min="9985" max="9985" width="4.140625" customWidth="1"/>
    <col min="9986" max="9986" width="59.5703125" customWidth="1"/>
    <col min="9987" max="9987" width="19" customWidth="1"/>
    <col min="9988" max="9988" width="19.28515625" customWidth="1"/>
    <col min="9989" max="9989" width="13.5703125" customWidth="1"/>
    <col min="9990" max="9995" width="13.5703125" bestFit="1" customWidth="1"/>
    <col min="10241" max="10241" width="4.140625" customWidth="1"/>
    <col min="10242" max="10242" width="59.5703125" customWidth="1"/>
    <col min="10243" max="10243" width="19" customWidth="1"/>
    <col min="10244" max="10244" width="19.28515625" customWidth="1"/>
    <col min="10245" max="10245" width="13.5703125" customWidth="1"/>
    <col min="10246" max="10251" width="13.5703125" bestFit="1" customWidth="1"/>
    <col min="10497" max="10497" width="4.140625" customWidth="1"/>
    <col min="10498" max="10498" width="59.5703125" customWidth="1"/>
    <col min="10499" max="10499" width="19" customWidth="1"/>
    <col min="10500" max="10500" width="19.28515625" customWidth="1"/>
    <col min="10501" max="10501" width="13.5703125" customWidth="1"/>
    <col min="10502" max="10507" width="13.5703125" bestFit="1" customWidth="1"/>
    <col min="10753" max="10753" width="4.140625" customWidth="1"/>
    <col min="10754" max="10754" width="59.5703125" customWidth="1"/>
    <col min="10755" max="10755" width="19" customWidth="1"/>
    <col min="10756" max="10756" width="19.28515625" customWidth="1"/>
    <col min="10757" max="10757" width="13.5703125" customWidth="1"/>
    <col min="10758" max="10763" width="13.5703125" bestFit="1" customWidth="1"/>
    <col min="11009" max="11009" width="4.140625" customWidth="1"/>
    <col min="11010" max="11010" width="59.5703125" customWidth="1"/>
    <col min="11011" max="11011" width="19" customWidth="1"/>
    <col min="11012" max="11012" width="19.28515625" customWidth="1"/>
    <col min="11013" max="11013" width="13.5703125" customWidth="1"/>
    <col min="11014" max="11019" width="13.5703125" bestFit="1" customWidth="1"/>
    <col min="11265" max="11265" width="4.140625" customWidth="1"/>
    <col min="11266" max="11266" width="59.5703125" customWidth="1"/>
    <col min="11267" max="11267" width="19" customWidth="1"/>
    <col min="11268" max="11268" width="19.28515625" customWidth="1"/>
    <col min="11269" max="11269" width="13.5703125" customWidth="1"/>
    <col min="11270" max="11275" width="13.5703125" bestFit="1" customWidth="1"/>
    <col min="11521" max="11521" width="4.140625" customWidth="1"/>
    <col min="11522" max="11522" width="59.5703125" customWidth="1"/>
    <col min="11523" max="11523" width="19" customWidth="1"/>
    <col min="11524" max="11524" width="19.28515625" customWidth="1"/>
    <col min="11525" max="11525" width="13.5703125" customWidth="1"/>
    <col min="11526" max="11531" width="13.5703125" bestFit="1" customWidth="1"/>
    <col min="11777" max="11777" width="4.140625" customWidth="1"/>
    <col min="11778" max="11778" width="59.5703125" customWidth="1"/>
    <col min="11779" max="11779" width="19" customWidth="1"/>
    <col min="11780" max="11780" width="19.28515625" customWidth="1"/>
    <col min="11781" max="11781" width="13.5703125" customWidth="1"/>
    <col min="11782" max="11787" width="13.5703125" bestFit="1" customWidth="1"/>
    <col min="12033" max="12033" width="4.140625" customWidth="1"/>
    <col min="12034" max="12034" width="59.5703125" customWidth="1"/>
    <col min="12035" max="12035" width="19" customWidth="1"/>
    <col min="12036" max="12036" width="19.28515625" customWidth="1"/>
    <col min="12037" max="12037" width="13.5703125" customWidth="1"/>
    <col min="12038" max="12043" width="13.5703125" bestFit="1" customWidth="1"/>
    <col min="12289" max="12289" width="4.140625" customWidth="1"/>
    <col min="12290" max="12290" width="59.5703125" customWidth="1"/>
    <col min="12291" max="12291" width="19" customWidth="1"/>
    <col min="12292" max="12292" width="19.28515625" customWidth="1"/>
    <col min="12293" max="12293" width="13.5703125" customWidth="1"/>
    <col min="12294" max="12299" width="13.5703125" bestFit="1" customWidth="1"/>
    <col min="12545" max="12545" width="4.140625" customWidth="1"/>
    <col min="12546" max="12546" width="59.5703125" customWidth="1"/>
    <col min="12547" max="12547" width="19" customWidth="1"/>
    <col min="12548" max="12548" width="19.28515625" customWidth="1"/>
    <col min="12549" max="12549" width="13.5703125" customWidth="1"/>
    <col min="12550" max="12555" width="13.5703125" bestFit="1" customWidth="1"/>
    <col min="12801" max="12801" width="4.140625" customWidth="1"/>
    <col min="12802" max="12802" width="59.5703125" customWidth="1"/>
    <col min="12803" max="12803" width="19" customWidth="1"/>
    <col min="12804" max="12804" width="19.28515625" customWidth="1"/>
    <col min="12805" max="12805" width="13.5703125" customWidth="1"/>
    <col min="12806" max="12811" width="13.5703125" bestFit="1" customWidth="1"/>
    <col min="13057" max="13057" width="4.140625" customWidth="1"/>
    <col min="13058" max="13058" width="59.5703125" customWidth="1"/>
    <col min="13059" max="13059" width="19" customWidth="1"/>
    <col min="13060" max="13060" width="19.28515625" customWidth="1"/>
    <col min="13061" max="13061" width="13.5703125" customWidth="1"/>
    <col min="13062" max="13067" width="13.5703125" bestFit="1" customWidth="1"/>
    <col min="13313" max="13313" width="4.140625" customWidth="1"/>
    <col min="13314" max="13314" width="59.5703125" customWidth="1"/>
    <col min="13315" max="13315" width="19" customWidth="1"/>
    <col min="13316" max="13316" width="19.28515625" customWidth="1"/>
    <col min="13317" max="13317" width="13.5703125" customWidth="1"/>
    <col min="13318" max="13323" width="13.5703125" bestFit="1" customWidth="1"/>
    <col min="13569" max="13569" width="4.140625" customWidth="1"/>
    <col min="13570" max="13570" width="59.5703125" customWidth="1"/>
    <col min="13571" max="13571" width="19" customWidth="1"/>
    <col min="13572" max="13572" width="19.28515625" customWidth="1"/>
    <col min="13573" max="13573" width="13.5703125" customWidth="1"/>
    <col min="13574" max="13579" width="13.5703125" bestFit="1" customWidth="1"/>
    <col min="13825" max="13825" width="4.140625" customWidth="1"/>
    <col min="13826" max="13826" width="59.5703125" customWidth="1"/>
    <col min="13827" max="13827" width="19" customWidth="1"/>
    <col min="13828" max="13828" width="19.28515625" customWidth="1"/>
    <col min="13829" max="13829" width="13.5703125" customWidth="1"/>
    <col min="13830" max="13835" width="13.5703125" bestFit="1" customWidth="1"/>
    <col min="14081" max="14081" width="4.140625" customWidth="1"/>
    <col min="14082" max="14082" width="59.5703125" customWidth="1"/>
    <col min="14083" max="14083" width="19" customWidth="1"/>
    <col min="14084" max="14084" width="19.28515625" customWidth="1"/>
    <col min="14085" max="14085" width="13.5703125" customWidth="1"/>
    <col min="14086" max="14091" width="13.5703125" bestFit="1" customWidth="1"/>
    <col min="14337" max="14337" width="4.140625" customWidth="1"/>
    <col min="14338" max="14338" width="59.5703125" customWidth="1"/>
    <col min="14339" max="14339" width="19" customWidth="1"/>
    <col min="14340" max="14340" width="19.28515625" customWidth="1"/>
    <col min="14341" max="14341" width="13.5703125" customWidth="1"/>
    <col min="14342" max="14347" width="13.5703125" bestFit="1" customWidth="1"/>
    <col min="14593" max="14593" width="4.140625" customWidth="1"/>
    <col min="14594" max="14594" width="59.5703125" customWidth="1"/>
    <col min="14595" max="14595" width="19" customWidth="1"/>
    <col min="14596" max="14596" width="19.28515625" customWidth="1"/>
    <col min="14597" max="14597" width="13.5703125" customWidth="1"/>
    <col min="14598" max="14603" width="13.5703125" bestFit="1" customWidth="1"/>
    <col min="14849" max="14849" width="4.140625" customWidth="1"/>
    <col min="14850" max="14850" width="59.5703125" customWidth="1"/>
    <col min="14851" max="14851" width="19" customWidth="1"/>
    <col min="14852" max="14852" width="19.28515625" customWidth="1"/>
    <col min="14853" max="14853" width="13.5703125" customWidth="1"/>
    <col min="14854" max="14859" width="13.5703125" bestFit="1" customWidth="1"/>
    <col min="15105" max="15105" width="4.140625" customWidth="1"/>
    <col min="15106" max="15106" width="59.5703125" customWidth="1"/>
    <col min="15107" max="15107" width="19" customWidth="1"/>
    <col min="15108" max="15108" width="19.28515625" customWidth="1"/>
    <col min="15109" max="15109" width="13.5703125" customWidth="1"/>
    <col min="15110" max="15115" width="13.5703125" bestFit="1" customWidth="1"/>
    <col min="15361" max="15361" width="4.140625" customWidth="1"/>
    <col min="15362" max="15362" width="59.5703125" customWidth="1"/>
    <col min="15363" max="15363" width="19" customWidth="1"/>
    <col min="15364" max="15364" width="19.28515625" customWidth="1"/>
    <col min="15365" max="15365" width="13.5703125" customWidth="1"/>
    <col min="15366" max="15371" width="13.5703125" bestFit="1" customWidth="1"/>
    <col min="15617" max="15617" width="4.140625" customWidth="1"/>
    <col min="15618" max="15618" width="59.5703125" customWidth="1"/>
    <col min="15619" max="15619" width="19" customWidth="1"/>
    <col min="15620" max="15620" width="19.28515625" customWidth="1"/>
    <col min="15621" max="15621" width="13.5703125" customWidth="1"/>
    <col min="15622" max="15627" width="13.5703125" bestFit="1" customWidth="1"/>
    <col min="15873" max="15873" width="4.140625" customWidth="1"/>
    <col min="15874" max="15874" width="59.5703125" customWidth="1"/>
    <col min="15875" max="15875" width="19" customWidth="1"/>
    <col min="15876" max="15876" width="19.28515625" customWidth="1"/>
    <col min="15877" max="15877" width="13.5703125" customWidth="1"/>
    <col min="15878" max="15883" width="13.5703125" bestFit="1" customWidth="1"/>
    <col min="16129" max="16129" width="4.140625" customWidth="1"/>
    <col min="16130" max="16130" width="59.5703125" customWidth="1"/>
    <col min="16131" max="16131" width="19" customWidth="1"/>
    <col min="16132" max="16132" width="19.28515625" customWidth="1"/>
    <col min="16133" max="16133" width="13.5703125" customWidth="1"/>
    <col min="16134" max="16139" width="13.5703125" bestFit="1" customWidth="1"/>
  </cols>
  <sheetData>
    <row r="1" spans="1:11">
      <c r="B1" s="173"/>
      <c r="C1" s="173"/>
      <c r="D1" s="173"/>
      <c r="E1" s="173"/>
      <c r="F1" s="173"/>
      <c r="G1" s="173"/>
      <c r="H1" s="173"/>
      <c r="I1" s="173"/>
      <c r="J1" s="173"/>
      <c r="K1" s="173"/>
    </row>
    <row r="2" spans="1:11">
      <c r="B2" s="173"/>
      <c r="C2" s="173"/>
      <c r="D2" s="173"/>
      <c r="E2" s="173"/>
      <c r="F2" s="173"/>
      <c r="G2" s="173"/>
      <c r="H2" s="173"/>
      <c r="I2" s="173"/>
      <c r="J2" s="173"/>
      <c r="K2" s="173"/>
    </row>
    <row r="3" spans="1:11" ht="45" customHeight="1" thickBot="1"/>
    <row r="4" spans="1:11" ht="45.75" customHeight="1" thickBot="1">
      <c r="A4" s="45"/>
      <c r="B4" s="174" t="s">
        <v>59</v>
      </c>
      <c r="C4" s="175"/>
      <c r="D4" s="175"/>
      <c r="E4" s="175"/>
      <c r="F4" s="175"/>
      <c r="G4" s="175"/>
      <c r="H4" s="175"/>
      <c r="I4" s="175"/>
      <c r="J4" s="175"/>
      <c r="K4" s="176"/>
    </row>
    <row r="5" spans="1:11" ht="13.5" customHeight="1" thickBot="1">
      <c r="A5" s="1"/>
      <c r="B5" s="181"/>
      <c r="C5" s="181"/>
      <c r="D5" s="181"/>
      <c r="E5" s="181"/>
      <c r="F5" s="181"/>
      <c r="G5" s="181"/>
      <c r="H5" s="181"/>
      <c r="I5" s="181"/>
      <c r="J5" s="181"/>
      <c r="K5" s="181"/>
    </row>
    <row r="6" spans="1:11" ht="37.5" customHeight="1">
      <c r="A6" s="1"/>
      <c r="B6" s="56" t="s">
        <v>27</v>
      </c>
      <c r="C6" s="177"/>
      <c r="D6" s="177"/>
      <c r="E6" s="177"/>
      <c r="F6" s="177"/>
      <c r="G6" s="177"/>
      <c r="H6" s="177"/>
      <c r="I6" s="177"/>
      <c r="J6" s="177"/>
      <c r="K6" s="178"/>
    </row>
    <row r="7" spans="1:11" ht="37.5" customHeight="1" thickBot="1">
      <c r="A7" s="1"/>
      <c r="B7" s="57" t="s">
        <v>28</v>
      </c>
      <c r="C7" s="179"/>
      <c r="D7" s="179"/>
      <c r="E7" s="179"/>
      <c r="F7" s="179"/>
      <c r="G7" s="179"/>
      <c r="H7" s="179"/>
      <c r="I7" s="179"/>
      <c r="J7" s="179"/>
      <c r="K7" s="180"/>
    </row>
    <row r="8" spans="1:11" ht="22.5" customHeight="1" thickBot="1">
      <c r="A8" s="1"/>
      <c r="B8" s="111" t="s">
        <v>29</v>
      </c>
      <c r="C8" s="112"/>
      <c r="D8" s="112"/>
      <c r="E8" s="112"/>
      <c r="F8" s="112"/>
      <c r="G8" s="112"/>
      <c r="H8" s="112"/>
      <c r="I8" s="112"/>
      <c r="J8" s="112"/>
      <c r="K8" s="113"/>
    </row>
    <row r="9" spans="1:11" ht="49.5" customHeight="1" thickBot="1">
      <c r="A9" s="1"/>
      <c r="B9" s="164" t="s">
        <v>35</v>
      </c>
      <c r="C9" s="165"/>
      <c r="D9" s="165"/>
      <c r="E9" s="165"/>
      <c r="F9" s="165"/>
      <c r="G9" s="165"/>
      <c r="H9" s="165"/>
      <c r="I9" s="165"/>
      <c r="J9" s="165"/>
      <c r="K9" s="166"/>
    </row>
    <row r="10" spans="1:11" ht="26.25" customHeight="1" thickBot="1">
      <c r="A10" s="1"/>
      <c r="B10" s="159" t="s">
        <v>31</v>
      </c>
      <c r="C10" s="167"/>
      <c r="D10" s="167"/>
      <c r="E10" s="167"/>
      <c r="F10" s="167"/>
      <c r="G10" s="167"/>
      <c r="H10" s="167"/>
      <c r="I10" s="167"/>
      <c r="J10" s="167"/>
      <c r="K10" s="168"/>
    </row>
    <row r="11" spans="1:11" ht="105" customHeight="1" thickBot="1">
      <c r="A11" s="1"/>
      <c r="B11" s="182" t="s">
        <v>47</v>
      </c>
      <c r="C11" s="183"/>
      <c r="D11" s="184"/>
      <c r="E11" s="184"/>
      <c r="F11" s="184"/>
      <c r="G11" s="184"/>
      <c r="H11" s="184"/>
      <c r="I11" s="184"/>
      <c r="J11" s="184"/>
      <c r="K11" s="185"/>
    </row>
    <row r="12" spans="1:11" ht="18" customHeight="1" thickBot="1">
      <c r="A12" s="1"/>
      <c r="B12" s="78" t="s">
        <v>0</v>
      </c>
      <c r="C12" s="72"/>
      <c r="D12" s="191"/>
      <c r="E12" s="191"/>
      <c r="F12" s="191"/>
      <c r="G12" s="191"/>
      <c r="H12" s="191"/>
      <c r="I12" s="191"/>
      <c r="J12" s="191"/>
      <c r="K12" s="192"/>
    </row>
    <row r="13" spans="1:11" ht="20.25" customHeight="1" thickBot="1">
      <c r="A13" s="1"/>
      <c r="B13" s="80" t="s">
        <v>1</v>
      </c>
      <c r="C13" s="73"/>
      <c r="D13" s="193"/>
      <c r="E13" s="193"/>
      <c r="F13" s="193"/>
      <c r="G13" s="193"/>
      <c r="H13" s="193"/>
      <c r="I13" s="193"/>
      <c r="J13" s="193"/>
      <c r="K13" s="194"/>
    </row>
    <row r="14" spans="1:11" s="85" customFormat="1" ht="42" customHeight="1" thickBot="1">
      <c r="A14" s="86"/>
      <c r="B14" s="84" t="s">
        <v>32</v>
      </c>
      <c r="C14" s="72"/>
      <c r="D14" s="186" t="s">
        <v>48</v>
      </c>
      <c r="E14" s="186"/>
      <c r="F14" s="186"/>
      <c r="G14" s="186"/>
      <c r="H14" s="186"/>
      <c r="I14" s="186"/>
      <c r="J14" s="186"/>
      <c r="K14" s="187"/>
    </row>
    <row r="15" spans="1:11" ht="6.75" customHeight="1" thickBot="1">
      <c r="A15" s="13"/>
      <c r="B15" s="140"/>
      <c r="C15" s="141"/>
      <c r="D15" s="142"/>
      <c r="E15" s="142"/>
      <c r="F15" s="142"/>
      <c r="G15" s="142"/>
      <c r="H15" s="142"/>
      <c r="I15" s="142"/>
      <c r="J15" s="142"/>
      <c r="K15" s="143"/>
    </row>
    <row r="16" spans="1:11" ht="30.75" customHeight="1" thickBot="1">
      <c r="A16" s="1"/>
      <c r="B16" s="159" t="s">
        <v>30</v>
      </c>
      <c r="C16" s="160"/>
      <c r="D16" s="160"/>
      <c r="E16" s="160"/>
      <c r="F16" s="160"/>
      <c r="G16" s="160"/>
      <c r="H16" s="160"/>
      <c r="I16" s="160"/>
      <c r="J16" s="160"/>
      <c r="K16" s="161"/>
    </row>
    <row r="17" spans="1:11" ht="27.75" customHeight="1" thickBot="1">
      <c r="A17" s="1"/>
      <c r="B17" s="188" t="s">
        <v>51</v>
      </c>
      <c r="C17" s="145"/>
      <c r="D17" s="189"/>
      <c r="E17" s="189"/>
      <c r="F17" s="189"/>
      <c r="G17" s="189"/>
      <c r="H17" s="189"/>
      <c r="I17" s="189"/>
      <c r="J17" s="189"/>
      <c r="K17" s="190"/>
    </row>
    <row r="18" spans="1:11" ht="20.25" customHeight="1" thickBot="1">
      <c r="A18" s="1"/>
      <c r="B18" s="78" t="s">
        <v>49</v>
      </c>
      <c r="C18" s="79">
        <v>0.04</v>
      </c>
      <c r="D18" s="150"/>
      <c r="E18" s="150"/>
      <c r="F18" s="150"/>
      <c r="G18" s="150"/>
      <c r="H18" s="150"/>
      <c r="I18" s="150"/>
      <c r="J18" s="150"/>
      <c r="K18" s="151"/>
    </row>
    <row r="19" spans="1:11" ht="21" customHeight="1" thickBot="1">
      <c r="A19" s="1"/>
      <c r="B19" s="71" t="s">
        <v>33</v>
      </c>
      <c r="C19" s="72"/>
      <c r="D19" s="150"/>
      <c r="E19" s="150"/>
      <c r="F19" s="150"/>
      <c r="G19" s="150"/>
      <c r="H19" s="150"/>
      <c r="I19" s="150"/>
      <c r="J19" s="150"/>
      <c r="K19" s="151"/>
    </row>
    <row r="20" spans="1:11" ht="22.5" customHeight="1" thickBot="1">
      <c r="A20" s="1"/>
      <c r="B20" s="144" t="s">
        <v>52</v>
      </c>
      <c r="C20" s="145"/>
      <c r="D20" s="146"/>
      <c r="E20" s="146"/>
      <c r="F20" s="146"/>
      <c r="G20" s="146"/>
      <c r="H20" s="146"/>
      <c r="I20" s="146"/>
      <c r="J20" s="146"/>
      <c r="K20" s="147"/>
    </row>
    <row r="21" spans="1:11" ht="18" customHeight="1" thickBot="1">
      <c r="A21" s="1"/>
      <c r="B21" s="75" t="s">
        <v>34</v>
      </c>
      <c r="C21" s="77"/>
      <c r="D21" s="150"/>
      <c r="E21" s="150"/>
      <c r="F21" s="150"/>
      <c r="G21" s="150"/>
      <c r="H21" s="150"/>
      <c r="I21" s="150"/>
      <c r="J21" s="150"/>
      <c r="K21" s="151"/>
    </row>
    <row r="22" spans="1:11" ht="24" customHeight="1" thickBot="1">
      <c r="A22" s="1"/>
      <c r="B22" s="152" t="s">
        <v>53</v>
      </c>
      <c r="C22" s="153"/>
      <c r="D22" s="154"/>
      <c r="E22" s="154"/>
      <c r="F22" s="154"/>
      <c r="G22" s="154"/>
      <c r="H22" s="154"/>
      <c r="I22" s="154"/>
      <c r="J22" s="154"/>
      <c r="K22" s="155"/>
    </row>
    <row r="23" spans="1:11" ht="18" customHeight="1" thickBot="1">
      <c r="A23" s="1"/>
      <c r="B23" s="71" t="s">
        <v>2</v>
      </c>
      <c r="C23" s="76"/>
      <c r="D23" s="156"/>
      <c r="E23" s="156"/>
      <c r="F23" s="156"/>
      <c r="G23" s="156"/>
      <c r="H23" s="156"/>
      <c r="I23" s="156"/>
      <c r="J23" s="156"/>
      <c r="K23" s="157"/>
    </row>
    <row r="24" spans="1:11" ht="22.5" customHeight="1" thickBot="1">
      <c r="A24" s="1"/>
      <c r="B24" s="169" t="s">
        <v>36</v>
      </c>
      <c r="C24" s="165"/>
      <c r="D24" s="170"/>
      <c r="E24" s="170"/>
      <c r="F24" s="170"/>
      <c r="G24" s="170"/>
      <c r="H24" s="170"/>
      <c r="I24" s="170"/>
      <c r="J24" s="170"/>
      <c r="K24" s="171"/>
    </row>
    <row r="25" spans="1:11" ht="22.5" customHeight="1" thickBot="1">
      <c r="A25" s="1"/>
      <c r="B25" s="159" t="s">
        <v>38</v>
      </c>
      <c r="C25" s="160"/>
      <c r="D25" s="160"/>
      <c r="E25" s="160"/>
      <c r="F25" s="160"/>
      <c r="G25" s="160"/>
      <c r="H25" s="160"/>
      <c r="I25" s="160"/>
      <c r="J25" s="160"/>
      <c r="K25" s="161"/>
    </row>
    <row r="26" spans="1:11" ht="21.75" customHeight="1" thickBot="1">
      <c r="A26" s="1"/>
      <c r="B26" s="75" t="s">
        <v>37</v>
      </c>
      <c r="C26" s="72"/>
      <c r="D26" s="153" t="s">
        <v>60</v>
      </c>
      <c r="E26" s="153"/>
      <c r="F26" s="153"/>
      <c r="G26" s="153"/>
      <c r="H26" s="153"/>
      <c r="I26" s="153"/>
      <c r="J26" s="153"/>
      <c r="K26" s="158"/>
    </row>
    <row r="27" spans="1:11" ht="9" customHeight="1" thickBot="1">
      <c r="A27" s="13"/>
      <c r="B27" s="144"/>
      <c r="C27" s="145"/>
      <c r="D27" s="146"/>
      <c r="E27" s="146"/>
      <c r="F27" s="146"/>
      <c r="G27" s="146"/>
      <c r="H27" s="146"/>
      <c r="I27" s="146"/>
      <c r="J27" s="146"/>
      <c r="K27" s="147"/>
    </row>
    <row r="28" spans="1:11" ht="37.5" customHeight="1" thickBot="1">
      <c r="A28" s="1"/>
      <c r="B28" s="71" t="s">
        <v>50</v>
      </c>
      <c r="C28" s="72"/>
      <c r="D28" s="148" t="s">
        <v>60</v>
      </c>
      <c r="E28" s="148"/>
      <c r="F28" s="148"/>
      <c r="G28" s="148"/>
      <c r="H28" s="148"/>
      <c r="I28" s="148"/>
      <c r="J28" s="148"/>
      <c r="K28" s="149"/>
    </row>
    <row r="29" spans="1:11" ht="9" customHeight="1" thickBot="1">
      <c r="A29" s="13"/>
      <c r="B29" s="144"/>
      <c r="C29" s="145"/>
      <c r="D29" s="146"/>
      <c r="E29" s="146"/>
      <c r="F29" s="146"/>
      <c r="G29" s="146"/>
      <c r="H29" s="146"/>
      <c r="I29" s="146"/>
      <c r="J29" s="146"/>
      <c r="K29" s="147"/>
    </row>
    <row r="30" spans="1:11" ht="27.75" customHeight="1" thickBot="1">
      <c r="A30" s="1"/>
      <c r="B30" s="74" t="s">
        <v>39</v>
      </c>
      <c r="C30" s="70"/>
      <c r="D30" s="63" t="s">
        <v>56</v>
      </c>
      <c r="E30" s="63"/>
      <c r="F30" s="63"/>
      <c r="G30" s="63"/>
      <c r="H30" s="63"/>
      <c r="I30" s="63"/>
      <c r="J30" s="63"/>
      <c r="K30" s="64"/>
    </row>
    <row r="31" spans="1:11" ht="24.75" customHeight="1" thickBot="1">
      <c r="A31" s="1"/>
      <c r="B31" s="74" t="s">
        <v>54</v>
      </c>
      <c r="C31" s="69"/>
      <c r="D31" s="162" t="s">
        <v>57</v>
      </c>
      <c r="E31" s="163"/>
      <c r="F31" s="163"/>
      <c r="G31" s="66" t="s">
        <v>3</v>
      </c>
      <c r="H31" s="66" t="s">
        <v>4</v>
      </c>
      <c r="I31" s="62"/>
      <c r="J31" s="65"/>
      <c r="K31" s="67"/>
    </row>
    <row r="32" spans="1:11" ht="15.75" customHeight="1" thickBot="1">
      <c r="A32" s="13"/>
      <c r="B32" s="136"/>
      <c r="C32" s="137"/>
      <c r="D32" s="137"/>
      <c r="E32" s="137"/>
      <c r="F32" s="137"/>
      <c r="G32" s="99" t="s">
        <v>5</v>
      </c>
      <c r="H32" s="99" t="s">
        <v>6</v>
      </c>
      <c r="I32" s="138"/>
      <c r="J32" s="138"/>
      <c r="K32" s="139"/>
    </row>
    <row r="33" spans="1:12" ht="24" customHeight="1" thickBot="1">
      <c r="A33" s="1"/>
      <c r="B33" s="111" t="s">
        <v>42</v>
      </c>
      <c r="C33" s="112"/>
      <c r="D33" s="112"/>
      <c r="E33" s="112"/>
      <c r="F33" s="112"/>
      <c r="G33" s="112"/>
      <c r="H33" s="112"/>
      <c r="I33" s="112"/>
      <c r="J33" s="112"/>
      <c r="K33" s="113"/>
    </row>
    <row r="34" spans="1:12" s="17" customFormat="1" ht="21" customHeight="1" thickBot="1">
      <c r="A34" s="100"/>
      <c r="B34" s="120" t="s">
        <v>58</v>
      </c>
      <c r="C34" s="121"/>
      <c r="D34" s="121"/>
      <c r="E34" s="121"/>
      <c r="F34" s="121"/>
      <c r="G34" s="121"/>
      <c r="H34" s="121"/>
      <c r="I34" s="121"/>
      <c r="J34" s="121"/>
      <c r="K34" s="122"/>
    </row>
    <row r="35" spans="1:12" s="17" customFormat="1" ht="40.5" hidden="1" customHeight="1" thickBot="1">
      <c r="A35" s="13"/>
      <c r="B35" s="108"/>
      <c r="C35" s="106"/>
      <c r="D35" s="107"/>
      <c r="E35" s="107"/>
      <c r="F35" s="107"/>
      <c r="G35" s="107"/>
      <c r="H35" s="107"/>
      <c r="I35" s="107"/>
      <c r="J35" s="107"/>
      <c r="K35" s="109"/>
      <c r="L35" s="101"/>
    </row>
    <row r="36" spans="1:12" ht="41.25" hidden="1" customHeight="1" thickBot="1">
      <c r="A36" s="13"/>
      <c r="B36" s="108"/>
      <c r="C36" s="96"/>
      <c r="D36" s="107"/>
      <c r="E36" s="107"/>
      <c r="F36" s="107"/>
      <c r="G36" s="107"/>
      <c r="H36" s="107"/>
      <c r="I36" s="107"/>
      <c r="J36" s="107"/>
      <c r="K36" s="109"/>
      <c r="L36" s="102"/>
    </row>
    <row r="37" spans="1:12" ht="29.25" customHeight="1" thickBot="1">
      <c r="A37" s="13"/>
      <c r="B37" s="103" t="s">
        <v>44</v>
      </c>
      <c r="C37" s="110"/>
      <c r="D37" s="117" t="s">
        <v>43</v>
      </c>
      <c r="E37" s="118"/>
      <c r="F37" s="118"/>
      <c r="G37" s="118"/>
      <c r="H37" s="118"/>
      <c r="I37" s="118"/>
      <c r="J37" s="118"/>
      <c r="K37" s="119"/>
    </row>
    <row r="38" spans="1:12" ht="36" customHeight="1" thickBot="1">
      <c r="A38" s="1"/>
      <c r="B38" s="104" t="s">
        <v>45</v>
      </c>
      <c r="C38" s="114"/>
      <c r="D38" s="115"/>
      <c r="E38" s="115"/>
      <c r="F38" s="115"/>
      <c r="G38" s="115"/>
      <c r="H38" s="115"/>
      <c r="I38" s="115"/>
      <c r="J38" s="115"/>
      <c r="K38" s="116"/>
      <c r="L38" s="102"/>
    </row>
    <row r="39" spans="1:12" ht="30" customHeight="1" thickBot="1">
      <c r="A39" s="1"/>
      <c r="B39" s="105" t="s">
        <v>7</v>
      </c>
      <c r="C39" s="114"/>
      <c r="D39" s="115"/>
      <c r="E39" s="115"/>
      <c r="F39" s="115"/>
      <c r="G39" s="115"/>
      <c r="H39" s="115"/>
      <c r="I39" s="115"/>
      <c r="J39" s="115"/>
      <c r="K39" s="116"/>
    </row>
    <row r="40" spans="1:12" ht="24" customHeight="1" thickBot="1">
      <c r="A40" s="1"/>
      <c r="B40" s="133" t="s">
        <v>55</v>
      </c>
      <c r="C40" s="134"/>
      <c r="D40" s="134"/>
      <c r="E40" s="134"/>
      <c r="F40" s="134"/>
      <c r="G40" s="134"/>
      <c r="H40" s="134"/>
      <c r="I40" s="134"/>
      <c r="J40" s="134"/>
      <c r="K40" s="135"/>
    </row>
    <row r="41" spans="1:12" s="17" customFormat="1" ht="30" customHeight="1" thickBot="1">
      <c r="A41" s="13"/>
      <c r="B41" s="81" t="s">
        <v>11</v>
      </c>
      <c r="C41" s="123"/>
      <c r="D41" s="124"/>
      <c r="E41" s="124"/>
      <c r="F41" s="124"/>
      <c r="G41" s="124"/>
      <c r="H41" s="124"/>
      <c r="I41" s="124"/>
      <c r="J41" s="124"/>
      <c r="K41" s="125"/>
    </row>
    <row r="42" spans="1:12" s="17" customFormat="1" ht="30" customHeight="1" thickBot="1">
      <c r="A42" s="13"/>
      <c r="B42" s="82" t="s">
        <v>12</v>
      </c>
      <c r="C42" s="123"/>
      <c r="D42" s="124"/>
      <c r="E42" s="124"/>
      <c r="F42" s="124"/>
      <c r="G42" s="124"/>
      <c r="H42" s="124"/>
      <c r="I42" s="124"/>
      <c r="J42" s="124"/>
      <c r="K42" s="125"/>
    </row>
    <row r="43" spans="1:12" s="17" customFormat="1" ht="30" customHeight="1" thickBot="1">
      <c r="A43" s="13"/>
      <c r="B43" s="82" t="s">
        <v>13</v>
      </c>
      <c r="C43" s="123"/>
      <c r="D43" s="124"/>
      <c r="E43" s="124"/>
      <c r="F43" s="124"/>
      <c r="G43" s="124"/>
      <c r="H43" s="124"/>
      <c r="I43" s="124"/>
      <c r="J43" s="124"/>
      <c r="K43" s="125"/>
    </row>
    <row r="44" spans="1:12" s="17" customFormat="1" ht="30" customHeight="1" thickBot="1">
      <c r="A44" s="13"/>
      <c r="B44" s="83" t="s">
        <v>14</v>
      </c>
      <c r="C44" s="123"/>
      <c r="D44" s="124"/>
      <c r="E44" s="124"/>
      <c r="F44" s="124"/>
      <c r="G44" s="124"/>
      <c r="H44" s="124"/>
      <c r="I44" s="124"/>
      <c r="J44" s="124"/>
      <c r="K44" s="125"/>
    </row>
    <row r="45" spans="1:12" ht="24" customHeight="1">
      <c r="A45" s="1"/>
      <c r="B45" s="55"/>
      <c r="C45" s="55"/>
      <c r="D45" s="55"/>
      <c r="E45" s="55"/>
      <c r="F45" s="55"/>
      <c r="G45" s="55"/>
      <c r="H45" s="55"/>
      <c r="I45" s="55"/>
      <c r="J45" s="55"/>
      <c r="K45" s="55"/>
    </row>
    <row r="46" spans="1:12" ht="24" customHeight="1">
      <c r="A46" s="1"/>
      <c r="B46" s="172"/>
      <c r="C46" s="172"/>
      <c r="D46" s="172"/>
      <c r="E46" s="172"/>
      <c r="F46" s="172"/>
      <c r="G46" s="172"/>
      <c r="H46" s="172"/>
      <c r="I46" s="172"/>
      <c r="J46" s="172"/>
      <c r="K46" s="172"/>
    </row>
    <row r="47" spans="1:12" ht="24" customHeight="1">
      <c r="A47" s="1"/>
      <c r="B47" s="87" t="s">
        <v>8</v>
      </c>
      <c r="C47" s="34">
        <f>C18</f>
        <v>0.04</v>
      </c>
      <c r="D47" s="1"/>
    </row>
    <row r="48" spans="1:12" ht="24" customHeight="1">
      <c r="A48" s="1"/>
      <c r="B48" s="87" t="s">
        <v>9</v>
      </c>
      <c r="C48" s="68">
        <f>C23</f>
        <v>0</v>
      </c>
      <c r="D48" s="1"/>
    </row>
    <row r="49" spans="1:18" ht="24" customHeight="1">
      <c r="A49" s="1"/>
      <c r="D49" s="3"/>
    </row>
    <row r="50" spans="1:18">
      <c r="A50" s="1"/>
      <c r="B50" s="4" t="s">
        <v>41</v>
      </c>
      <c r="C50" s="31" t="s">
        <v>10</v>
      </c>
      <c r="D50" s="31" t="s">
        <v>10</v>
      </c>
      <c r="E50" s="32" t="s">
        <v>10</v>
      </c>
      <c r="F50" s="32" t="s">
        <v>10</v>
      </c>
      <c r="G50" s="32" t="s">
        <v>10</v>
      </c>
      <c r="H50" s="32" t="s">
        <v>10</v>
      </c>
      <c r="I50" s="32" t="s">
        <v>10</v>
      </c>
      <c r="J50" s="32" t="s">
        <v>10</v>
      </c>
      <c r="K50" s="32" t="s">
        <v>10</v>
      </c>
      <c r="L50" s="32" t="s">
        <v>10</v>
      </c>
      <c r="M50" s="32" t="s">
        <v>10</v>
      </c>
      <c r="N50" s="32" t="s">
        <v>10</v>
      </c>
      <c r="O50" s="32" t="s">
        <v>10</v>
      </c>
      <c r="P50" s="32" t="s">
        <v>10</v>
      </c>
      <c r="Q50" s="32" t="s">
        <v>10</v>
      </c>
      <c r="R50" s="32" t="s">
        <v>10</v>
      </c>
    </row>
    <row r="51" spans="1:18" ht="23.25" customHeight="1">
      <c r="A51" s="2"/>
      <c r="B51" s="5"/>
      <c r="C51" s="31">
        <v>0</v>
      </c>
      <c r="D51" s="31">
        <v>1</v>
      </c>
      <c r="E51" s="33">
        <v>2</v>
      </c>
      <c r="F51" s="33">
        <v>3</v>
      </c>
      <c r="G51" s="33">
        <v>4</v>
      </c>
      <c r="H51" s="33">
        <v>5</v>
      </c>
      <c r="I51" s="33">
        <v>6</v>
      </c>
      <c r="J51" s="33">
        <v>7</v>
      </c>
      <c r="K51" s="33">
        <v>8</v>
      </c>
      <c r="L51" s="33">
        <v>9</v>
      </c>
      <c r="M51" s="33">
        <v>10</v>
      </c>
      <c r="N51" s="33">
        <v>11</v>
      </c>
      <c r="O51" s="33">
        <v>12</v>
      </c>
      <c r="P51" s="33">
        <v>13</v>
      </c>
      <c r="Q51" s="33">
        <v>14</v>
      </c>
      <c r="R51" s="33">
        <v>15</v>
      </c>
    </row>
    <row r="52" spans="1:18">
      <c r="A52" s="28"/>
      <c r="B52" s="29" t="s">
        <v>40</v>
      </c>
      <c r="C52" s="30"/>
      <c r="D52" s="30"/>
      <c r="E52" s="30"/>
      <c r="F52" s="30"/>
      <c r="G52" s="30"/>
      <c r="H52" s="30"/>
      <c r="I52" s="30"/>
      <c r="J52" s="30"/>
      <c r="K52" s="30"/>
      <c r="L52" s="30"/>
      <c r="M52" s="30"/>
      <c r="N52" s="30"/>
      <c r="O52" s="30"/>
      <c r="P52" s="30"/>
      <c r="Q52" s="30"/>
      <c r="R52" s="30"/>
    </row>
    <row r="53" spans="1:18">
      <c r="A53" s="6">
        <v>1</v>
      </c>
      <c r="B53" s="7" t="s">
        <v>11</v>
      </c>
      <c r="C53" s="8"/>
      <c r="D53" s="8"/>
      <c r="E53" s="8"/>
      <c r="F53" s="8"/>
      <c r="G53" s="8"/>
      <c r="H53" s="8"/>
      <c r="I53" s="8"/>
      <c r="J53" s="8"/>
      <c r="K53" s="8"/>
      <c r="L53" s="8"/>
      <c r="M53" s="8"/>
      <c r="N53" s="8"/>
      <c r="O53" s="8"/>
      <c r="P53" s="8"/>
      <c r="Q53" s="8"/>
      <c r="R53" s="8"/>
    </row>
    <row r="54" spans="1:18">
      <c r="A54" s="6">
        <v>2</v>
      </c>
      <c r="B54" s="7" t="s">
        <v>12</v>
      </c>
      <c r="C54" s="8"/>
      <c r="D54" s="8"/>
      <c r="E54" s="8"/>
      <c r="F54" s="8"/>
      <c r="G54" s="8"/>
      <c r="H54" s="8"/>
      <c r="I54" s="8"/>
      <c r="J54" s="8"/>
      <c r="K54" s="8"/>
      <c r="L54" s="8"/>
      <c r="M54" s="8"/>
      <c r="N54" s="8"/>
      <c r="O54" s="8"/>
      <c r="P54" s="8"/>
      <c r="Q54" s="8"/>
      <c r="R54" s="8"/>
    </row>
    <row r="55" spans="1:18">
      <c r="A55" s="6">
        <v>3</v>
      </c>
      <c r="B55" s="7" t="s">
        <v>13</v>
      </c>
      <c r="C55" s="9"/>
      <c r="D55" s="9"/>
      <c r="E55" s="9"/>
      <c r="F55" s="9"/>
      <c r="G55" s="9"/>
      <c r="H55" s="9"/>
      <c r="I55" s="9"/>
      <c r="J55" s="9"/>
      <c r="K55" s="9"/>
      <c r="L55" s="9"/>
      <c r="M55" s="9"/>
      <c r="N55" s="9"/>
      <c r="O55" s="9"/>
      <c r="P55" s="9"/>
      <c r="Q55" s="9"/>
      <c r="R55" s="9"/>
    </row>
    <row r="56" spans="1:18">
      <c r="A56" s="6">
        <v>4</v>
      </c>
      <c r="B56" s="7" t="s">
        <v>14</v>
      </c>
      <c r="C56" s="9"/>
      <c r="D56" s="9"/>
      <c r="E56" s="9"/>
      <c r="F56" s="9"/>
      <c r="G56" s="9"/>
      <c r="H56" s="9"/>
      <c r="I56" s="9"/>
      <c r="J56" s="9"/>
      <c r="K56" s="9"/>
      <c r="L56" s="9"/>
      <c r="M56" s="9"/>
      <c r="N56" s="9"/>
      <c r="O56" s="9"/>
      <c r="P56" s="9"/>
      <c r="Q56" s="9"/>
      <c r="R56" s="9"/>
    </row>
    <row r="57" spans="1:18">
      <c r="A57" s="40">
        <v>5</v>
      </c>
      <c r="B57" s="41" t="s">
        <v>15</v>
      </c>
      <c r="C57" s="42">
        <f>C53-C54-C55-C56</f>
        <v>0</v>
      </c>
      <c r="D57" s="42">
        <f t="shared" ref="D57:K57" si="0">D53-D54-D55-D56</f>
        <v>0</v>
      </c>
      <c r="E57" s="42">
        <f t="shared" si="0"/>
        <v>0</v>
      </c>
      <c r="F57" s="42">
        <f t="shared" si="0"/>
        <v>0</v>
      </c>
      <c r="G57" s="42">
        <f t="shared" si="0"/>
        <v>0</v>
      </c>
      <c r="H57" s="42">
        <f t="shared" si="0"/>
        <v>0</v>
      </c>
      <c r="I57" s="42">
        <f t="shared" si="0"/>
        <v>0</v>
      </c>
      <c r="J57" s="42">
        <f t="shared" si="0"/>
        <v>0</v>
      </c>
      <c r="K57" s="42">
        <f t="shared" si="0"/>
        <v>0</v>
      </c>
      <c r="L57" s="42">
        <f t="shared" ref="L57:O57" si="1">L53-L54-L55-L56</f>
        <v>0</v>
      </c>
      <c r="M57" s="42">
        <f t="shared" si="1"/>
        <v>0</v>
      </c>
      <c r="N57" s="42">
        <f t="shared" si="1"/>
        <v>0</v>
      </c>
      <c r="O57" s="42">
        <f t="shared" si="1"/>
        <v>0</v>
      </c>
      <c r="P57" s="42">
        <f t="shared" ref="P57:R57" si="2">P53-P54-P55-P56</f>
        <v>0</v>
      </c>
      <c r="Q57" s="42">
        <f t="shared" si="2"/>
        <v>0</v>
      </c>
      <c r="R57" s="42">
        <f t="shared" si="2"/>
        <v>0</v>
      </c>
    </row>
    <row r="58" spans="1:18">
      <c r="A58" s="10">
        <v>6</v>
      </c>
      <c r="B58" s="11" t="s">
        <v>16</v>
      </c>
      <c r="C58" s="36">
        <f>1</f>
        <v>1</v>
      </c>
      <c r="D58" s="37">
        <f t="shared" ref="D58:K58" si="3">1/(1+$C$47)^D51</f>
        <v>0.96153846153846145</v>
      </c>
      <c r="E58" s="37">
        <f t="shared" si="3"/>
        <v>0.92455621301775137</v>
      </c>
      <c r="F58" s="37">
        <f t="shared" si="3"/>
        <v>0.88899635867091487</v>
      </c>
      <c r="G58" s="37">
        <f t="shared" si="3"/>
        <v>0.85480419102972571</v>
      </c>
      <c r="H58" s="37">
        <f t="shared" si="3"/>
        <v>0.82192710675935154</v>
      </c>
      <c r="I58" s="37">
        <f t="shared" si="3"/>
        <v>0.79031452573014571</v>
      </c>
      <c r="J58" s="37">
        <f t="shared" si="3"/>
        <v>0.75991781320206331</v>
      </c>
      <c r="K58" s="37">
        <f t="shared" si="3"/>
        <v>0.73069020500198378</v>
      </c>
      <c r="L58" s="37">
        <f t="shared" ref="L58:O58" si="4">1/(1+$C$47)^L51</f>
        <v>0.70258673557883045</v>
      </c>
      <c r="M58" s="37">
        <f t="shared" si="4"/>
        <v>0.67556416882579851</v>
      </c>
      <c r="N58" s="37">
        <f t="shared" si="4"/>
        <v>0.6495809315632679</v>
      </c>
      <c r="O58" s="37">
        <f t="shared" si="4"/>
        <v>0.62459704958006512</v>
      </c>
      <c r="P58" s="37">
        <f t="shared" ref="P58:R58" si="5">1/(1+$C$47)^P51</f>
        <v>0.600574086134678</v>
      </c>
      <c r="Q58" s="37">
        <f t="shared" si="5"/>
        <v>0.57747508282180582</v>
      </c>
      <c r="R58" s="37">
        <f t="shared" si="5"/>
        <v>0.55526450271327477</v>
      </c>
    </row>
    <row r="59" spans="1:18" ht="15.75" thickBot="1">
      <c r="A59" s="40">
        <v>7</v>
      </c>
      <c r="B59" s="41" t="s">
        <v>17</v>
      </c>
      <c r="C59" s="43">
        <f>ROUND(C57*C58,2)</f>
        <v>0</v>
      </c>
      <c r="D59" s="98">
        <f>ROUND(D57*D58,2)</f>
        <v>0</v>
      </c>
      <c r="E59" s="44">
        <f t="shared" ref="E59:K59" si="6">ROUND(E57*E58,2)</f>
        <v>0</v>
      </c>
      <c r="F59" s="44">
        <f>ROUND(F57*F58,2)</f>
        <v>0</v>
      </c>
      <c r="G59" s="44">
        <f t="shared" si="6"/>
        <v>0</v>
      </c>
      <c r="H59" s="44">
        <f t="shared" si="6"/>
        <v>0</v>
      </c>
      <c r="I59" s="44">
        <f t="shared" si="6"/>
        <v>0</v>
      </c>
      <c r="J59" s="44">
        <f t="shared" si="6"/>
        <v>0</v>
      </c>
      <c r="K59" s="44">
        <f t="shared" si="6"/>
        <v>0</v>
      </c>
      <c r="L59" s="44">
        <f t="shared" ref="L59:O59" si="7">ROUND(L57*L58,2)</f>
        <v>0</v>
      </c>
      <c r="M59" s="44">
        <f t="shared" si="7"/>
        <v>0</v>
      </c>
      <c r="N59" s="44">
        <f t="shared" si="7"/>
        <v>0</v>
      </c>
      <c r="O59" s="44">
        <f t="shared" si="7"/>
        <v>0</v>
      </c>
      <c r="P59" s="44">
        <f t="shared" ref="P59:R59" si="8">ROUND(P57*P58,2)</f>
        <v>0</v>
      </c>
      <c r="Q59" s="44">
        <f t="shared" si="8"/>
        <v>0</v>
      </c>
      <c r="R59" s="44">
        <f t="shared" si="8"/>
        <v>0</v>
      </c>
    </row>
    <row r="60" spans="1:18" ht="15.75" thickBot="1">
      <c r="A60" s="58">
        <v>8</v>
      </c>
      <c r="B60" s="39" t="s">
        <v>18</v>
      </c>
      <c r="C60" s="38">
        <f>SUM(C59:R59)</f>
        <v>0</v>
      </c>
      <c r="D60" s="97"/>
      <c r="E60" s="12"/>
      <c r="F60" s="12"/>
      <c r="G60" s="12"/>
      <c r="H60" s="12"/>
      <c r="I60" s="12"/>
      <c r="J60" s="12"/>
      <c r="K60" s="12"/>
    </row>
    <row r="61" spans="1:18" ht="15.75" thickBot="1">
      <c r="A61" s="59"/>
      <c r="B61" s="14"/>
      <c r="C61" s="15"/>
      <c r="D61" s="16"/>
      <c r="E61" s="16"/>
      <c r="F61" s="16"/>
      <c r="G61" s="16"/>
      <c r="H61" s="16"/>
      <c r="I61" s="17"/>
      <c r="J61" s="17"/>
      <c r="K61" s="17"/>
    </row>
    <row r="62" spans="1:18" ht="19.5" thickBot="1">
      <c r="A62" s="60"/>
      <c r="B62" s="88" t="s">
        <v>46</v>
      </c>
      <c r="C62" s="46"/>
      <c r="D62" s="46"/>
      <c r="E62" s="46"/>
      <c r="F62" s="46"/>
      <c r="G62" s="47"/>
      <c r="H62" s="47"/>
      <c r="I62" s="47"/>
      <c r="J62" s="47"/>
      <c r="K62" s="48"/>
    </row>
    <row r="63" spans="1:18">
      <c r="A63" s="61"/>
      <c r="B63" s="14"/>
      <c r="C63" s="18"/>
      <c r="D63" s="17"/>
      <c r="E63" s="17"/>
      <c r="F63" s="17"/>
      <c r="G63" s="17"/>
      <c r="H63" s="17"/>
      <c r="I63" s="17"/>
      <c r="J63" s="17"/>
      <c r="K63" s="17"/>
    </row>
    <row r="64" spans="1:18" ht="15.75" customHeight="1">
      <c r="A64" s="60"/>
      <c r="B64" s="130" t="s">
        <v>19</v>
      </c>
      <c r="C64" s="131"/>
      <c r="D64" s="131"/>
      <c r="E64" s="131"/>
      <c r="F64" s="131"/>
      <c r="G64" s="131"/>
      <c r="H64" s="131"/>
      <c r="I64" s="131"/>
      <c r="J64" s="131"/>
      <c r="K64" s="132"/>
    </row>
    <row r="65" spans="1:11" ht="15.75" thickBot="1">
      <c r="A65" s="14"/>
      <c r="C65" s="19"/>
    </row>
    <row r="66" spans="1:11" ht="27" thickBot="1">
      <c r="A66" s="13"/>
      <c r="B66" s="89" t="s">
        <v>20</v>
      </c>
      <c r="C66" s="90"/>
      <c r="D66" s="1"/>
      <c r="E66" s="91"/>
      <c r="F66" s="91"/>
      <c r="G66" s="91"/>
      <c r="H66" s="91"/>
      <c r="I66" s="91"/>
      <c r="J66" s="91"/>
      <c r="K66" s="91"/>
    </row>
    <row r="67" spans="1:11" s="17" customFormat="1" ht="15.75" thickBot="1">
      <c r="A67" s="128"/>
      <c r="B67" s="129"/>
      <c r="C67" s="129"/>
      <c r="D67" s="129"/>
      <c r="E67" s="129"/>
      <c r="F67" s="129"/>
      <c r="G67" s="129"/>
      <c r="H67" s="129"/>
      <c r="I67" s="129"/>
      <c r="J67" s="129"/>
      <c r="K67" s="129"/>
    </row>
    <row r="68" spans="1:11" ht="15.75" thickBot="1">
      <c r="A68" s="13"/>
      <c r="B68" s="92" t="s">
        <v>26</v>
      </c>
      <c r="C68" s="49">
        <f>C66-C60</f>
        <v>0</v>
      </c>
      <c r="D68" s="1"/>
      <c r="E68" s="21"/>
      <c r="F68" s="91"/>
      <c r="G68" s="91"/>
      <c r="H68" s="91"/>
      <c r="I68" s="91"/>
      <c r="J68" s="91"/>
      <c r="K68" s="91"/>
    </row>
    <row r="69" spans="1:11" ht="15.75" thickBot="1">
      <c r="A69" s="1"/>
      <c r="B69" s="93"/>
      <c r="C69" s="18"/>
      <c r="D69" s="94"/>
      <c r="E69" s="94"/>
      <c r="F69" s="94"/>
      <c r="G69" s="94"/>
      <c r="H69" s="94"/>
      <c r="I69" s="94"/>
      <c r="J69" s="94"/>
      <c r="K69" s="94"/>
    </row>
    <row r="70" spans="1:11" ht="15.75" thickBot="1">
      <c r="A70" s="1"/>
      <c r="B70" s="95" t="s">
        <v>21</v>
      </c>
      <c r="C70" s="50" t="e">
        <f>ROUNDDOWN(C68/C66,2)</f>
        <v>#DIV/0!</v>
      </c>
      <c r="D70" s="22"/>
      <c r="E70" s="23"/>
      <c r="F70" s="23"/>
      <c r="G70" s="24"/>
      <c r="H70" s="23"/>
      <c r="I70" s="94"/>
      <c r="J70" s="94"/>
      <c r="K70" s="94"/>
    </row>
    <row r="71" spans="1:11">
      <c r="A71" s="20"/>
      <c r="B71" s="17"/>
      <c r="C71" s="17"/>
      <c r="D71" s="17"/>
      <c r="E71" s="17"/>
      <c r="F71" s="17"/>
      <c r="G71" s="17"/>
      <c r="H71" s="17"/>
      <c r="I71" s="17"/>
      <c r="J71" s="17"/>
      <c r="K71" s="17"/>
    </row>
    <row r="72" spans="1:11">
      <c r="A72" s="1"/>
    </row>
    <row r="73" spans="1:11">
      <c r="A73" s="1"/>
      <c r="B73" s="25" t="s">
        <v>22</v>
      </c>
      <c r="C73" s="35">
        <f>C26</f>
        <v>0</v>
      </c>
      <c r="D73" s="26" t="s">
        <v>24</v>
      </c>
    </row>
    <row r="74" spans="1:11">
      <c r="A74" s="13"/>
    </row>
    <row r="75" spans="1:11">
      <c r="A75" s="13"/>
    </row>
    <row r="76" spans="1:11" ht="15.75" thickBot="1">
      <c r="A76" s="13"/>
      <c r="C76" s="1"/>
    </row>
    <row r="77" spans="1:11" ht="29.25" customHeight="1" thickBot="1">
      <c r="A77" s="1"/>
      <c r="B77" s="52" t="s">
        <v>23</v>
      </c>
      <c r="C77" s="53" t="e">
        <f>IF(C70&lt;C73,C70,C73)</f>
        <v>#DIV/0!</v>
      </c>
      <c r="D77" s="126" t="s">
        <v>61</v>
      </c>
      <c r="E77" s="127"/>
      <c r="F77" s="127"/>
      <c r="G77" s="127"/>
      <c r="H77" s="127"/>
      <c r="I77" s="127"/>
      <c r="J77" s="127"/>
      <c r="K77" s="127"/>
    </row>
    <row r="78" spans="1:11" ht="15.75" thickBot="1">
      <c r="A78" s="1"/>
      <c r="B78" s="51" t="s">
        <v>25</v>
      </c>
      <c r="C78" s="54" t="e">
        <f>C77*C66</f>
        <v>#DIV/0!</v>
      </c>
    </row>
    <row r="79" spans="1:11">
      <c r="A79" s="1"/>
      <c r="B79" s="27"/>
      <c r="C79" s="14"/>
    </row>
    <row r="80" spans="1:11">
      <c r="A80" s="1"/>
    </row>
    <row r="81" spans="1:1">
      <c r="A81" s="1"/>
    </row>
    <row r="82" spans="1:1" ht="47.25" customHeight="1">
      <c r="A82" s="1"/>
    </row>
    <row r="83" spans="1:1">
      <c r="A83" s="1"/>
    </row>
    <row r="84" spans="1:1">
      <c r="A84" s="1"/>
    </row>
    <row r="85" spans="1:1">
      <c r="A85" s="1"/>
    </row>
    <row r="86" spans="1:1">
      <c r="A86" s="1"/>
    </row>
  </sheetData>
  <mergeCells count="42">
    <mergeCell ref="B9:K9"/>
    <mergeCell ref="B10:K10"/>
    <mergeCell ref="B24:K24"/>
    <mergeCell ref="B46:K46"/>
    <mergeCell ref="B1:K2"/>
    <mergeCell ref="B4:K4"/>
    <mergeCell ref="C6:K6"/>
    <mergeCell ref="C7:K7"/>
    <mergeCell ref="B8:K8"/>
    <mergeCell ref="B5:K5"/>
    <mergeCell ref="B11:K11"/>
    <mergeCell ref="D14:K14"/>
    <mergeCell ref="B16:K16"/>
    <mergeCell ref="B17:K17"/>
    <mergeCell ref="D18:K19"/>
    <mergeCell ref="D12:K13"/>
    <mergeCell ref="B32:F32"/>
    <mergeCell ref="I32:K32"/>
    <mergeCell ref="B15:K15"/>
    <mergeCell ref="B29:K29"/>
    <mergeCell ref="D28:K28"/>
    <mergeCell ref="B20:K20"/>
    <mergeCell ref="D21:K21"/>
    <mergeCell ref="B22:K22"/>
    <mergeCell ref="D23:K23"/>
    <mergeCell ref="B27:K27"/>
    <mergeCell ref="D26:K26"/>
    <mergeCell ref="B25:K25"/>
    <mergeCell ref="D31:F31"/>
    <mergeCell ref="D77:K77"/>
    <mergeCell ref="A67:K67"/>
    <mergeCell ref="B64:K64"/>
    <mergeCell ref="C39:K39"/>
    <mergeCell ref="B40:K40"/>
    <mergeCell ref="C41:K41"/>
    <mergeCell ref="C42:K42"/>
    <mergeCell ref="C43:K43"/>
    <mergeCell ref="B33:K33"/>
    <mergeCell ref="C38:K38"/>
    <mergeCell ref="D37:K37"/>
    <mergeCell ref="B34:K34"/>
    <mergeCell ref="C44:K44"/>
  </mergeCells>
  <dataValidations count="2">
    <dataValidation type="list" allowBlank="1" showInputMessage="1" showErrorMessage="1" sqref="C31" xr:uid="{920CFB24-D9DE-4EB3-9E6F-52A7833A7D45}">
      <formula1>$H$31:$H$35</formula1>
    </dataValidation>
    <dataValidation type="list" allowBlank="1" showInputMessage="1" showErrorMessage="1" sqref="C30" xr:uid="{B8B2E346-607E-45FC-BAF8-A21758F51FCD}">
      <formula1>$G$31:$G$46</formula1>
    </dataValidation>
  </dataValidation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 Zysk operacyjny</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Bednarska</dc:creator>
  <cp:lastModifiedBy>Alicja Pal</cp:lastModifiedBy>
  <dcterms:created xsi:type="dcterms:W3CDTF">2023-11-16T09:00:21Z</dcterms:created>
  <dcterms:modified xsi:type="dcterms:W3CDTF">2024-05-28T05:29:46Z</dcterms:modified>
</cp:coreProperties>
</file>